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MATFYZ UK/76 Modernizace AV Techniky/00 ZD/00 FINAL/02.3 P3 DZŘ Požadavky na předmět plnění a soupis dodávek/"/>
    </mc:Choice>
  </mc:AlternateContent>
  <xr:revisionPtr revIDLastSave="7" documentId="11_68326590E792CB09A3A478E6B76480BF0BFD3641" xr6:coauthVersionLast="47" xr6:coauthVersionMax="47" xr10:uidLastSave="{ED6CCD73-F186-4CBE-99EA-11B4AB9D7F4A}"/>
  <bookViews>
    <workbookView xWindow="-120" yWindow="-120" windowWidth="38640" windowHeight="21120" firstSheet="1" activeTab="5" xr2:uid="{00000000-000D-0000-FFFF-FFFF00000000}"/>
  </bookViews>
  <sheets>
    <sheet name="Rekapitulace" sheetId="5" r:id="rId1"/>
    <sheet name="Karlín_Kamery" sheetId="4" r:id="rId2"/>
    <sheet name="Troja_Kamery" sheetId="6" r:id="rId3"/>
    <sheet name="Karlín_Nahrávání" sheetId="7" r:id="rId4"/>
    <sheet name="Karlín_video rozvody" sheetId="8" r:id="rId5"/>
    <sheet name="Karlov_dovybavení" sheetId="9" r:id="rId6"/>
  </sheets>
  <definedNames>
    <definedName name="_xlnm._FilterDatabase" localSheetId="1" hidden="1">Karlín_Kamery!$A$1:$K$39</definedName>
    <definedName name="_xlnm._FilterDatabase" localSheetId="3" hidden="1">Karlín_Nahrávání!$A$1:$K$32</definedName>
    <definedName name="_xlnm._FilterDatabase" localSheetId="4" hidden="1">'Karlín_video rozvody'!$A$1:$K$33</definedName>
    <definedName name="_xlnm._FilterDatabase" localSheetId="5" hidden="1">Karlov_dovybavení!$A$1:$K$31</definedName>
    <definedName name="_xlnm._FilterDatabase" localSheetId="2" hidden="1">Troja_Kamery!$A$1:$K$39</definedName>
    <definedName name="AL_obvodový_plášť">#REF!</definedName>
    <definedName name="Excel_BuiltIn_Print_Titles_1" localSheetId="1">Karlín_Kamery!$D$2:$HR$2</definedName>
    <definedName name="Excel_BuiltIn_Print_Titles_1" localSheetId="3">Karlín_Nahrávání!$D$2:$HR$2</definedName>
    <definedName name="Excel_BuiltIn_Print_Titles_1" localSheetId="4">'Karlín_video rozvody'!$D$2:$HR$2</definedName>
    <definedName name="Excel_BuiltIn_Print_Titles_1" localSheetId="5">Karlov_dovybavení!$D$2:$HR$2</definedName>
    <definedName name="Excel_BuiltIn_Print_Titles_1" localSheetId="0">Rekapitulace!#REF!</definedName>
    <definedName name="Excel_BuiltIn_Print_Titles_1" localSheetId="2">Troja_Kamery!$D$2:$HR$2</definedName>
    <definedName name="Excel_BuiltIn_Print_Titles_1">#REF!</definedName>
    <definedName name="IS">#REF!</definedName>
    <definedName name="Izolace_akustické">#REF!</definedName>
    <definedName name="Izolace_proti_vodě">#REF!</definedName>
    <definedName name="Komunikace">#REF!</definedName>
    <definedName name="Konstrukce_klempířské">#REF!</definedName>
    <definedName name="Konstrukce_tesařské">#REF!</definedName>
    <definedName name="Konstrukce_truhlářské">#REF!</definedName>
    <definedName name="Kovové_stavební_doplňkové_konstrukce">#REF!</definedName>
    <definedName name="KSDK">#REF!</definedName>
    <definedName name="Malby__tapety__nátěry__nástřiky">#REF!</definedName>
    <definedName name="NaVedomi">#REF!</definedName>
    <definedName name="_xlnm.Print_Titles" localSheetId="1">Karlín_Kamery!$2:$2</definedName>
    <definedName name="_xlnm.Print_Titles" localSheetId="3">Karlín_Nahrávání!$2:$2</definedName>
    <definedName name="_xlnm.Print_Titles" localSheetId="4">'Karlín_video rozvody'!$2:$2</definedName>
    <definedName name="_xlnm.Print_Titles" localSheetId="5">Karlov_dovybavení!$2:$2</definedName>
    <definedName name="_xlnm.Print_Titles" localSheetId="2">Troja_Kamery!$2:$2</definedName>
    <definedName name="Objekty">#REF!</definedName>
    <definedName name="Obklady_keramické">#REF!</definedName>
    <definedName name="_xlnm.Print_Area" localSheetId="1">Karlín_Kamery!$A$2:$J$22</definedName>
    <definedName name="_xlnm.Print_Area" localSheetId="3">Karlín_Nahrávání!$A$2:$J$15</definedName>
    <definedName name="_xlnm.Print_Area" localSheetId="4">'Karlín_video rozvody'!$A$2:$J$16</definedName>
    <definedName name="_xlnm.Print_Area" localSheetId="5">Karlov_dovybavení!$A$2:$J$14</definedName>
    <definedName name="_xlnm.Print_Area" localSheetId="0">Rekapitulace!$A$1:$E$16</definedName>
    <definedName name="_xlnm.Print_Area" localSheetId="2">Troja_Kamery!$A$2:$J$22</definedName>
    <definedName name="Ostatní_výrobky">#REF!</definedName>
    <definedName name="OUD">#REF!</definedName>
    <definedName name="Podhl">#REF!</definedName>
    <definedName name="Podhledy">#REF!</definedName>
    <definedName name="Predmet">#REF!</definedName>
    <definedName name="Prilohy">#REF!</definedName>
    <definedName name="PS">#REF!</definedName>
    <definedName name="REKAPITULACE">#REF!</definedName>
    <definedName name="Sádrokartonové_konstrukce">#REF!</definedName>
    <definedName name="Vodorovné_konstrukce">#REF!</definedName>
    <definedName name="Z_4D0D2B2A_9DF8_458C_AAEE_86A80A3339F0_.wvu.Cols" localSheetId="1" hidden="1">Karlín_Kamery!#REF!</definedName>
    <definedName name="Z_4D0D2B2A_9DF8_458C_AAEE_86A80A3339F0_.wvu.Cols" localSheetId="3" hidden="1">Karlín_Nahrávání!#REF!</definedName>
    <definedName name="Z_4D0D2B2A_9DF8_458C_AAEE_86A80A3339F0_.wvu.Cols" localSheetId="4" hidden="1">'Karlín_video rozvody'!#REF!</definedName>
    <definedName name="Z_4D0D2B2A_9DF8_458C_AAEE_86A80A3339F0_.wvu.Cols" localSheetId="5" hidden="1">Karlov_dovybavení!#REF!</definedName>
    <definedName name="Z_4D0D2B2A_9DF8_458C_AAEE_86A80A3339F0_.wvu.Cols" localSheetId="2" hidden="1">Troja_Kamery!#REF!</definedName>
    <definedName name="Z_4D0D2B2A_9DF8_458C_AAEE_86A80A3339F0_.wvu.FilterData" localSheetId="1" hidden="1">Karlín_Kamery!$A$2:$J$39</definedName>
    <definedName name="Z_4D0D2B2A_9DF8_458C_AAEE_86A80A3339F0_.wvu.FilterData" localSheetId="3" hidden="1">Karlín_Nahrávání!$A$2:$J$32</definedName>
    <definedName name="Z_4D0D2B2A_9DF8_458C_AAEE_86A80A3339F0_.wvu.FilterData" localSheetId="4" hidden="1">'Karlín_video rozvody'!$A$2:$J$33</definedName>
    <definedName name="Z_4D0D2B2A_9DF8_458C_AAEE_86A80A3339F0_.wvu.FilterData" localSheetId="5" hidden="1">Karlov_dovybavení!$A$2:$J$31</definedName>
    <definedName name="Z_4D0D2B2A_9DF8_458C_AAEE_86A80A3339F0_.wvu.FilterData" localSheetId="2" hidden="1">Troja_Kamery!$A$2:$J$39</definedName>
    <definedName name="Z_4D0D2B2A_9DF8_458C_AAEE_86A80A3339F0_.wvu.PrintArea" localSheetId="1" hidden="1">Karlín_Kamery!$A$2:$J$39</definedName>
    <definedName name="Z_4D0D2B2A_9DF8_458C_AAEE_86A80A3339F0_.wvu.PrintArea" localSheetId="3" hidden="1">Karlín_Nahrávání!$A$2:$J$32</definedName>
    <definedName name="Z_4D0D2B2A_9DF8_458C_AAEE_86A80A3339F0_.wvu.PrintArea" localSheetId="4" hidden="1">'Karlín_video rozvody'!$A$2:$J$33</definedName>
    <definedName name="Z_4D0D2B2A_9DF8_458C_AAEE_86A80A3339F0_.wvu.PrintArea" localSheetId="5" hidden="1">Karlov_dovybavení!$A$2:$J$31</definedName>
    <definedName name="Z_4D0D2B2A_9DF8_458C_AAEE_86A80A3339F0_.wvu.PrintArea" localSheetId="2" hidden="1">Troja_Kamery!$A$2:$J$39</definedName>
    <definedName name="Z_4D0D2B2A_9DF8_458C_AAEE_86A80A3339F0_.wvu.PrintTitles" localSheetId="1" hidden="1">Karlín_Kamery!$2:$2</definedName>
    <definedName name="Z_4D0D2B2A_9DF8_458C_AAEE_86A80A3339F0_.wvu.PrintTitles" localSheetId="3" hidden="1">Karlín_Nahrávání!$2:$2</definedName>
    <definedName name="Z_4D0D2B2A_9DF8_458C_AAEE_86A80A3339F0_.wvu.PrintTitles" localSheetId="4" hidden="1">'Karlín_video rozvody'!$2:$2</definedName>
    <definedName name="Z_4D0D2B2A_9DF8_458C_AAEE_86A80A3339F0_.wvu.PrintTitles" localSheetId="5" hidden="1">Karlov_dovybavení!$2:$2</definedName>
    <definedName name="Z_4D0D2B2A_9DF8_458C_AAEE_86A80A3339F0_.wvu.PrintTitles" localSheetId="2" hidden="1">Troja_Kamery!$2:$2</definedName>
    <definedName name="Z_663F3EEA_54DF_4CA4_AC64_811AA139A51B_.wvu.FilterData" localSheetId="1" hidden="1">Karlín_Kamery!$A$2:$J$39</definedName>
    <definedName name="Z_663F3EEA_54DF_4CA4_AC64_811AA139A51B_.wvu.FilterData" localSheetId="3" hidden="1">Karlín_Nahrávání!$A$2:$J$32</definedName>
    <definedName name="Z_663F3EEA_54DF_4CA4_AC64_811AA139A51B_.wvu.FilterData" localSheetId="4" hidden="1">'Karlín_video rozvody'!$A$2:$J$33</definedName>
    <definedName name="Z_663F3EEA_54DF_4CA4_AC64_811AA139A51B_.wvu.FilterData" localSheetId="5" hidden="1">Karlov_dovybavení!$A$2:$J$31</definedName>
    <definedName name="Z_663F3EEA_54DF_4CA4_AC64_811AA139A51B_.wvu.FilterData" localSheetId="2" hidden="1">Troja_Kamery!$A$2:$J$39</definedName>
    <definedName name="Z_8739B187_5193_4A50_AB3C_AACA053D53F9_.wvu.Cols" localSheetId="1" hidden="1">Karlín_Kamery!#REF!</definedName>
    <definedName name="Z_8739B187_5193_4A50_AB3C_AACA053D53F9_.wvu.Cols" localSheetId="3" hidden="1">Karlín_Nahrávání!#REF!</definedName>
    <definedName name="Z_8739B187_5193_4A50_AB3C_AACA053D53F9_.wvu.Cols" localSheetId="4" hidden="1">'Karlín_video rozvody'!#REF!</definedName>
    <definedName name="Z_8739B187_5193_4A50_AB3C_AACA053D53F9_.wvu.Cols" localSheetId="5" hidden="1">Karlov_dovybavení!#REF!</definedName>
    <definedName name="Z_8739B187_5193_4A50_AB3C_AACA053D53F9_.wvu.Cols" localSheetId="2" hidden="1">Troja_Kamery!#REF!</definedName>
    <definedName name="Z_8739B187_5193_4A50_AB3C_AACA053D53F9_.wvu.FilterData" localSheetId="1" hidden="1">Karlín_Kamery!$A$2:$J$39</definedName>
    <definedName name="Z_8739B187_5193_4A50_AB3C_AACA053D53F9_.wvu.FilterData" localSheetId="3" hidden="1">Karlín_Nahrávání!$A$2:$J$32</definedName>
    <definedName name="Z_8739B187_5193_4A50_AB3C_AACA053D53F9_.wvu.FilterData" localSheetId="4" hidden="1">'Karlín_video rozvody'!$A$2:$J$33</definedName>
    <definedName name="Z_8739B187_5193_4A50_AB3C_AACA053D53F9_.wvu.FilterData" localSheetId="5" hidden="1">Karlov_dovybavení!$A$2:$J$31</definedName>
    <definedName name="Z_8739B187_5193_4A50_AB3C_AACA053D53F9_.wvu.FilterData" localSheetId="2" hidden="1">Troja_Kamery!$A$2:$J$39</definedName>
    <definedName name="Z_C813679C_1F25_4E8B_B995_533787F0CCF2_.wvu.Cols" localSheetId="1" hidden="1">Karlín_Kamery!#REF!</definedName>
    <definedName name="Z_C813679C_1F25_4E8B_B995_533787F0CCF2_.wvu.Cols" localSheetId="3" hidden="1">Karlín_Nahrávání!#REF!</definedName>
    <definedName name="Z_C813679C_1F25_4E8B_B995_533787F0CCF2_.wvu.Cols" localSheetId="4" hidden="1">'Karlín_video rozvody'!#REF!</definedName>
    <definedName name="Z_C813679C_1F25_4E8B_B995_533787F0CCF2_.wvu.Cols" localSheetId="5" hidden="1">Karlov_dovybavení!#REF!</definedName>
    <definedName name="Z_C813679C_1F25_4E8B_B995_533787F0CCF2_.wvu.Cols" localSheetId="2" hidden="1">Troja_Kamery!#REF!</definedName>
    <definedName name="Z_C813679C_1F25_4E8B_B995_533787F0CCF2_.wvu.FilterData" localSheetId="1" hidden="1">Karlín_Kamery!$A$2:$J$39</definedName>
    <definedName name="Z_C813679C_1F25_4E8B_B995_533787F0CCF2_.wvu.FilterData" localSheetId="3" hidden="1">Karlín_Nahrávání!$A$2:$J$32</definedName>
    <definedName name="Z_C813679C_1F25_4E8B_B995_533787F0CCF2_.wvu.FilterData" localSheetId="4" hidden="1">'Karlín_video rozvody'!$A$2:$J$33</definedName>
    <definedName name="Z_C813679C_1F25_4E8B_B995_533787F0CCF2_.wvu.FilterData" localSheetId="5" hidden="1">Karlov_dovybavení!$A$2:$J$31</definedName>
    <definedName name="Z_C813679C_1F25_4E8B_B995_533787F0CCF2_.wvu.FilterData" localSheetId="2" hidden="1">Troja_Kamery!$A$2:$J$39</definedName>
    <definedName name="Z_C813679C_1F25_4E8B_B995_533787F0CCF2_.wvu.PrintArea" localSheetId="1" hidden="1">Karlín_Kamery!$A$2:$J$39</definedName>
    <definedName name="Z_C813679C_1F25_4E8B_B995_533787F0CCF2_.wvu.PrintArea" localSheetId="3" hidden="1">Karlín_Nahrávání!$A$2:$J$32</definedName>
    <definedName name="Z_C813679C_1F25_4E8B_B995_533787F0CCF2_.wvu.PrintArea" localSheetId="4" hidden="1">'Karlín_video rozvody'!$A$2:$J$33</definedName>
    <definedName name="Z_C813679C_1F25_4E8B_B995_533787F0CCF2_.wvu.PrintArea" localSheetId="5" hidden="1">Karlov_dovybavení!$A$2:$J$31</definedName>
    <definedName name="Z_C813679C_1F25_4E8B_B995_533787F0CCF2_.wvu.PrintArea" localSheetId="2" hidden="1">Troja_Kamery!$A$2:$J$39</definedName>
    <definedName name="Z_C813679C_1F25_4E8B_B995_533787F0CCF2_.wvu.PrintTitles" localSheetId="1" hidden="1">Karlín_Kamery!$2:$2</definedName>
    <definedName name="Z_C813679C_1F25_4E8B_B995_533787F0CCF2_.wvu.PrintTitles" localSheetId="3" hidden="1">Karlín_Nahrávání!$2:$2</definedName>
    <definedName name="Z_C813679C_1F25_4E8B_B995_533787F0CCF2_.wvu.PrintTitles" localSheetId="4" hidden="1">'Karlín_video rozvody'!$2:$2</definedName>
    <definedName name="Z_C813679C_1F25_4E8B_B995_533787F0CCF2_.wvu.PrintTitles" localSheetId="5" hidden="1">Karlov_dovybavení!$2:$2</definedName>
    <definedName name="Z_C813679C_1F25_4E8B_B995_533787F0CCF2_.wvu.PrintTitles" localSheetId="2" hidden="1">Troja_Kamery!$2:$2</definedName>
    <definedName name="Z_D80F4BCD_90E6_4CF9_BB80_CD28A212AF14_.wvu.Cols" localSheetId="1" hidden="1">Karlín_Kamery!#REF!</definedName>
    <definedName name="Z_D80F4BCD_90E6_4CF9_BB80_CD28A212AF14_.wvu.Cols" localSheetId="3" hidden="1">Karlín_Nahrávání!#REF!</definedName>
    <definedName name="Z_D80F4BCD_90E6_4CF9_BB80_CD28A212AF14_.wvu.Cols" localSheetId="4" hidden="1">'Karlín_video rozvody'!#REF!</definedName>
    <definedName name="Z_D80F4BCD_90E6_4CF9_BB80_CD28A212AF14_.wvu.Cols" localSheetId="5" hidden="1">Karlov_dovybavení!#REF!</definedName>
    <definedName name="Z_D80F4BCD_90E6_4CF9_BB80_CD28A212AF14_.wvu.Cols" localSheetId="2" hidden="1">Troja_Kamery!#REF!</definedName>
    <definedName name="Z_D80F4BCD_90E6_4CF9_BB80_CD28A212AF14_.wvu.FilterData" localSheetId="1" hidden="1">Karlín_Kamery!$A$2:$J$39</definedName>
    <definedName name="Z_D80F4BCD_90E6_4CF9_BB80_CD28A212AF14_.wvu.FilterData" localSheetId="3" hidden="1">Karlín_Nahrávání!$A$2:$J$32</definedName>
    <definedName name="Z_D80F4BCD_90E6_4CF9_BB80_CD28A212AF14_.wvu.FilterData" localSheetId="4" hidden="1">'Karlín_video rozvody'!$A$2:$J$33</definedName>
    <definedName name="Z_D80F4BCD_90E6_4CF9_BB80_CD28A212AF14_.wvu.FilterData" localSheetId="5" hidden="1">Karlov_dovybavení!$A$2:$J$31</definedName>
    <definedName name="Z_D80F4BCD_90E6_4CF9_BB80_CD28A212AF14_.wvu.FilterData" localSheetId="2" hidden="1">Troja_Kamery!$A$2:$J$39</definedName>
    <definedName name="Z_D80F4BCD_90E6_4CF9_BB80_CD28A212AF14_.wvu.PrintArea" localSheetId="1" hidden="1">Karlín_Kamery!$A$2:$J$39</definedName>
    <definedName name="Z_D80F4BCD_90E6_4CF9_BB80_CD28A212AF14_.wvu.PrintArea" localSheetId="3" hidden="1">Karlín_Nahrávání!$A$2:$J$32</definedName>
    <definedName name="Z_D80F4BCD_90E6_4CF9_BB80_CD28A212AF14_.wvu.PrintArea" localSheetId="4" hidden="1">'Karlín_video rozvody'!$A$2:$J$33</definedName>
    <definedName name="Z_D80F4BCD_90E6_4CF9_BB80_CD28A212AF14_.wvu.PrintArea" localSheetId="5" hidden="1">Karlov_dovybavení!$A$2:$J$31</definedName>
    <definedName name="Z_D80F4BCD_90E6_4CF9_BB80_CD28A212AF14_.wvu.PrintArea" localSheetId="2" hidden="1">Troja_Kamery!$A$2:$J$39</definedName>
    <definedName name="Z_D80F4BCD_90E6_4CF9_BB80_CD28A212AF14_.wvu.PrintTitles" localSheetId="1" hidden="1">Karlín_Kamery!$2:$2</definedName>
    <definedName name="Z_D80F4BCD_90E6_4CF9_BB80_CD28A212AF14_.wvu.PrintTitles" localSheetId="3" hidden="1">Karlín_Nahrávání!$2:$2</definedName>
    <definedName name="Z_D80F4BCD_90E6_4CF9_BB80_CD28A212AF14_.wvu.PrintTitles" localSheetId="4" hidden="1">'Karlín_video rozvody'!$2:$2</definedName>
    <definedName name="Z_D80F4BCD_90E6_4CF9_BB80_CD28A212AF14_.wvu.PrintTitles" localSheetId="5" hidden="1">Karlov_dovybavení!$2:$2</definedName>
    <definedName name="Z_D80F4BCD_90E6_4CF9_BB80_CD28A212AF14_.wvu.PrintTitles" localSheetId="2" hidden="1">Troja_Kamery!$2:$2</definedName>
    <definedName name="Z_F18F5723_E1DD_4928_A1A8_38350028BAD1_.wvu.Cols" localSheetId="1" hidden="1">Karlín_Kamery!#REF!</definedName>
    <definedName name="Z_F18F5723_E1DD_4928_A1A8_38350028BAD1_.wvu.Cols" localSheetId="3" hidden="1">Karlín_Nahrávání!#REF!</definedName>
    <definedName name="Z_F18F5723_E1DD_4928_A1A8_38350028BAD1_.wvu.Cols" localSheetId="4" hidden="1">'Karlín_video rozvody'!#REF!</definedName>
    <definedName name="Z_F18F5723_E1DD_4928_A1A8_38350028BAD1_.wvu.Cols" localSheetId="5" hidden="1">Karlov_dovybavení!#REF!</definedName>
    <definedName name="Z_F18F5723_E1DD_4928_A1A8_38350028BAD1_.wvu.Cols" localSheetId="2" hidden="1">Troja_Kamery!#REF!</definedName>
    <definedName name="Z_F18F5723_E1DD_4928_A1A8_38350028BAD1_.wvu.FilterData" localSheetId="1" hidden="1">Karlín_Kamery!$A$2:$J$2</definedName>
    <definedName name="Z_F18F5723_E1DD_4928_A1A8_38350028BAD1_.wvu.FilterData" localSheetId="3" hidden="1">Karlín_Nahrávání!$A$2:$J$2</definedName>
    <definedName name="Z_F18F5723_E1DD_4928_A1A8_38350028BAD1_.wvu.FilterData" localSheetId="4" hidden="1">'Karlín_video rozvody'!$A$2:$J$2</definedName>
    <definedName name="Z_F18F5723_E1DD_4928_A1A8_38350028BAD1_.wvu.FilterData" localSheetId="5" hidden="1">Karlov_dovybavení!$A$2:$J$2</definedName>
    <definedName name="Z_F18F5723_E1DD_4928_A1A8_38350028BAD1_.wvu.FilterData" localSheetId="2" hidden="1">Troja_Kamery!$A$2:$J$2</definedName>
    <definedName name="Z_F18F5723_E1DD_4928_A1A8_38350028BAD1_.wvu.PrintArea" localSheetId="1" hidden="1">Karlín_Kamery!$A$2:$J$38</definedName>
    <definedName name="Z_F18F5723_E1DD_4928_A1A8_38350028BAD1_.wvu.PrintArea" localSheetId="3" hidden="1">Karlín_Nahrávání!$A$2:$J$31</definedName>
    <definedName name="Z_F18F5723_E1DD_4928_A1A8_38350028BAD1_.wvu.PrintArea" localSheetId="4" hidden="1">'Karlín_video rozvody'!$A$2:$J$32</definedName>
    <definedName name="Z_F18F5723_E1DD_4928_A1A8_38350028BAD1_.wvu.PrintArea" localSheetId="5" hidden="1">Karlov_dovybavení!$A$2:$J$30</definedName>
    <definedName name="Z_F18F5723_E1DD_4928_A1A8_38350028BAD1_.wvu.PrintArea" localSheetId="2" hidden="1">Troja_Kamery!$A$2:$J$38</definedName>
    <definedName name="Z_F18F5723_E1DD_4928_A1A8_38350028BAD1_.wvu.PrintTitles" localSheetId="1" hidden="1">Karlín_Kamery!$2:$2</definedName>
    <definedName name="Z_F18F5723_E1DD_4928_A1A8_38350028BAD1_.wvu.PrintTitles" localSheetId="3" hidden="1">Karlín_Nahrávání!$2:$2</definedName>
    <definedName name="Z_F18F5723_E1DD_4928_A1A8_38350028BAD1_.wvu.PrintTitles" localSheetId="4" hidden="1">'Karlín_video rozvody'!$2:$2</definedName>
    <definedName name="Z_F18F5723_E1DD_4928_A1A8_38350028BAD1_.wvu.PrintTitles" localSheetId="5" hidden="1">Karlov_dovybavení!$2:$2</definedName>
    <definedName name="Z_F18F5723_E1DD_4928_A1A8_38350028BAD1_.wvu.PrintTitles" localSheetId="2" hidden="1">Troja_Kamery!$2:$2</definedName>
    <definedName name="Základy">#REF!</definedName>
    <definedName name="Zemní_práce">#REF!</definedName>
    <definedName name="ZPRACOVATEL">#REF!</definedName>
    <definedName name="Zprav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9" l="1"/>
  <c r="J12" i="9"/>
  <c r="J11" i="9"/>
  <c r="J11" i="8"/>
  <c r="J9" i="8"/>
  <c r="J6" i="8"/>
  <c r="J14" i="8"/>
  <c r="J13" i="8"/>
  <c r="J12" i="8"/>
  <c r="J10" i="8"/>
  <c r="J8" i="8"/>
  <c r="F9" i="9" l="1"/>
  <c r="J13" i="9"/>
  <c r="C8" i="5" s="1"/>
  <c r="F5" i="9"/>
  <c r="F7" i="8"/>
  <c r="J15" i="8"/>
  <c r="C7" i="5" s="1"/>
  <c r="F5" i="8"/>
  <c r="J9" i="7"/>
  <c r="J13" i="7"/>
  <c r="J12" i="7"/>
  <c r="J11" i="7"/>
  <c r="J10" i="7"/>
  <c r="J8" i="7"/>
  <c r="J6" i="7"/>
  <c r="J20" i="6"/>
  <c r="J19" i="6"/>
  <c r="J18" i="6"/>
  <c r="J17" i="6"/>
  <c r="J16" i="6"/>
  <c r="J15" i="6"/>
  <c r="J13" i="6"/>
  <c r="J12" i="6"/>
  <c r="J11" i="6"/>
  <c r="J10" i="6"/>
  <c r="J9" i="6"/>
  <c r="J8" i="6"/>
  <c r="J7" i="6"/>
  <c r="J6" i="6"/>
  <c r="F14" i="6" l="1"/>
  <c r="J21" i="6"/>
  <c r="C5" i="5" s="1"/>
  <c r="J14" i="7"/>
  <c r="C6" i="5" s="1"/>
  <c r="F7" i="7"/>
  <c r="F5" i="7"/>
  <c r="F5" i="6"/>
  <c r="E6" i="5" l="1"/>
  <c r="E5" i="5"/>
  <c r="E7" i="5"/>
  <c r="E8" i="5"/>
  <c r="J9" i="4"/>
  <c r="J10" i="4"/>
  <c r="J11" i="4"/>
  <c r="J7" i="4"/>
  <c r="J6" i="4"/>
  <c r="J16" i="4" l="1"/>
  <c r="J20" i="4" l="1"/>
  <c r="J19" i="4"/>
  <c r="J18" i="4"/>
  <c r="J17" i="4"/>
  <c r="J15" i="4" l="1"/>
  <c r="F14" i="4" s="1"/>
  <c r="J13" i="4" l="1"/>
  <c r="J12" i="4" l="1"/>
  <c r="J8" i="4"/>
  <c r="F5" i="4" l="1"/>
  <c r="J21" i="4"/>
  <c r="C4" i="5" s="1"/>
  <c r="E4" i="5" s="1"/>
  <c r="E9" i="5" s="1"/>
  <c r="E10" i="5" s="1"/>
  <c r="E11" i="5" s="1"/>
</calcChain>
</file>

<file path=xl/sharedStrings.xml><?xml version="1.0" encoding="utf-8"?>
<sst xmlns="http://schemas.openxmlformats.org/spreadsheetml/2006/main" count="231" uniqueCount="66">
  <si>
    <t>pořadové číslo</t>
  </si>
  <si>
    <t>kód v projektu</t>
  </si>
  <si>
    <t>název</t>
  </si>
  <si>
    <t>referenční výrobce</t>
  </si>
  <si>
    <t>referenční typové označení</t>
  </si>
  <si>
    <t>popis</t>
  </si>
  <si>
    <t>popis - minimální parametry</t>
  </si>
  <si>
    <t>množstevní jednotka</t>
  </si>
  <si>
    <t>Množství</t>
  </si>
  <si>
    <t>Kč/jednotka bez_DPH</t>
  </si>
  <si>
    <t>cena celkem bez DPH</t>
  </si>
  <si>
    <t>CENA CELKEM BEZ DPH:</t>
  </si>
  <si>
    <t>ks</t>
  </si>
  <si>
    <t>počet</t>
  </si>
  <si>
    <t>cena celkem / Kč bez DPH</t>
  </si>
  <si>
    <t>AV TECHNOLOGIE</t>
  </si>
  <si>
    <t>AV TECHNOLOGIE - cena celkem bez DPH:</t>
  </si>
  <si>
    <t>DPH:</t>
  </si>
  <si>
    <t>AV TECHNOLOGIE - cena celkem s DPH:</t>
  </si>
  <si>
    <t>Signálový extender - vysílač</t>
  </si>
  <si>
    <t>Signálový extender - přijímač</t>
  </si>
  <si>
    <t>PTZ kamera</t>
  </si>
  <si>
    <t>Záznam prezentací</t>
  </si>
  <si>
    <t>Příslušenství audio technika</t>
  </si>
  <si>
    <t>INSTALACE</t>
  </si>
  <si>
    <t>Převodník HDMI na USB</t>
  </si>
  <si>
    <t>Koordinace a organizace instalace</t>
  </si>
  <si>
    <t>Projektový management</t>
  </si>
  <si>
    <t>Doprava</t>
  </si>
  <si>
    <t>hod</t>
  </si>
  <si>
    <t>kpl</t>
  </si>
  <si>
    <t>Koordinace výstavby, příprava, inženýring, předání, školení (Přejímka stavební připravenosti, převzetí místa instalace, Vedení instalace. Předání díla. Zaškolení uživatele. Systémové testy.)</t>
  </si>
  <si>
    <t>Projektová dokumentace (Doplnění projektové dokumentace před akcí. Projektová dokumentace skutečného stavu)</t>
  </si>
  <si>
    <r>
      <rPr>
        <b/>
        <sz val="10"/>
        <rFont val="Arial"/>
        <family val="2"/>
        <charset val="238"/>
      </rPr>
      <t>Extender pro přenos HDMI po kabelu CATx - Vysílač</t>
    </r>
    <r>
      <rPr>
        <sz val="10"/>
        <rFont val="Arial"/>
        <family val="2"/>
        <charset val="238"/>
      </rPr>
      <t xml:space="preserve">. Podpora standardů </t>
    </r>
    <r>
      <rPr>
        <b/>
        <sz val="10"/>
        <rFont val="Arial"/>
        <family val="2"/>
        <charset val="238"/>
      </rPr>
      <t>HDBase-T</t>
    </r>
    <r>
      <rPr>
        <sz val="10"/>
        <rFont val="Arial"/>
        <family val="2"/>
        <charset val="238"/>
      </rPr>
      <t xml:space="preserve">, </t>
    </r>
    <r>
      <rPr>
        <b/>
        <sz val="10"/>
        <rFont val="Arial"/>
        <family val="2"/>
        <charset val="238"/>
      </rPr>
      <t xml:space="preserve">min. HDMI 1.4a, HDCP 2.2. Podpora 4K/UHD@60Hz 4:2:0. 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Přenos 1920x1200 a 1080p/60 na min. 70 m, přenos 4K/UHD na min. 50 m. Přenos RS-232 (obousměrně) a IR příkazů. HDCP kompatibilní. Podpora přenosu EDID, CEC. Napájení přijímače po CATx kabelu.</t>
    </r>
  </si>
  <si>
    <r>
      <rPr>
        <b/>
        <sz val="10"/>
        <rFont val="Arial"/>
        <family val="2"/>
        <charset val="238"/>
      </rPr>
      <t>Extender pro přenos HDMI po kabelu CATx - Přijímač</t>
    </r>
    <r>
      <rPr>
        <sz val="10"/>
        <rFont val="Arial"/>
        <family val="2"/>
        <charset val="238"/>
      </rPr>
      <t xml:space="preserve">. Podpora standardů </t>
    </r>
    <r>
      <rPr>
        <b/>
        <sz val="10"/>
        <rFont val="Arial"/>
        <family val="2"/>
        <charset val="238"/>
      </rPr>
      <t xml:space="preserve">HDBase-T, min. HDMI 1.4a, HDCP 2.2. Podpora 4K/UHD@60Hz 4:2:0. 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Přenos 1920x1200 a 1080p/60 na min. 70 m, přenos 4K/UHD na min. 50 m. Přenos RS-232 (obousměrně) a IR příkazů. HDCP kompatibilní. Podpora přenosu EDID, CEC. Možnost napájení vysílače po CATx kabelu.</t>
    </r>
  </si>
  <si>
    <t>MATFYZ - UČEBNY - DOVYBAVENÍ AV TECHNIKOU</t>
  </si>
  <si>
    <t>Vybavení učeben kamerami (Karlín)</t>
  </si>
  <si>
    <r>
      <rPr>
        <b/>
        <sz val="10"/>
        <color theme="1"/>
        <rFont val="Arial CE"/>
        <charset val="238"/>
      </rPr>
      <t>Motorizovaná profesionální otočná kamera s funkcí PTZ</t>
    </r>
    <r>
      <rPr>
        <sz val="10"/>
        <color theme="1"/>
        <rFont val="Arial CE"/>
        <charset val="238"/>
      </rPr>
      <t xml:space="preserve">. Min. parametry: </t>
    </r>
    <r>
      <rPr>
        <b/>
        <sz val="10"/>
        <color theme="1"/>
        <rFont val="Arial CE"/>
        <charset val="238"/>
      </rPr>
      <t>Obrazový senzor: 1/2.5-type 4K MOS. Výstupní nativní rozlišení: z HDMI UHD 4K 25p/30p 3840 x 2160 (2160p), z IP streamu FHD 1920x10801080/59.94p. Objektiv: F1.8 - F4, záběr 70° (FOV), 24x optický zoom, digitální zoom 20x, světelnost 3 lx (při F1.8)</t>
    </r>
    <r>
      <rPr>
        <sz val="10"/>
        <color theme="1"/>
        <rFont val="Arial CE"/>
        <charset val="238"/>
      </rPr>
      <t xml:space="preserve">, ostření od 1,2 m. </t>
    </r>
    <r>
      <rPr>
        <b/>
        <sz val="10"/>
        <color theme="1"/>
        <rFont val="Arial CE"/>
        <charset val="238"/>
      </rPr>
      <t>Výstupní terminály: HDMI (min. v1.4), Ethernet, RS-422A (RJ45), výstupní signál současně z HDMI i IP stream, napájení PoE+ (IEEE802.3at). Možnost volby rychlosti PTZ. Funkce: Podpora NDI®|HX version 2, IP stream H.264/265 (RTMP/RTMPS)</t>
    </r>
  </si>
  <si>
    <t>Držák</t>
  </si>
  <si>
    <r>
      <t xml:space="preserve">Převodník </t>
    </r>
    <r>
      <rPr>
        <b/>
        <sz val="10"/>
        <rFont val="Arial CE"/>
        <charset val="238"/>
      </rPr>
      <t>HDMI na USB pro možnost využití kamery pro on-line komunikaci - zapojení do notebooku</t>
    </r>
    <r>
      <rPr>
        <sz val="10"/>
        <rFont val="Arial CE"/>
        <charset val="238"/>
      </rPr>
      <t>. Podpora HDMI 2.0, 4Kp60 4:4:4 vstupu, Plug and Play. Kompatibilní s Windows/Linux/Mac, HDMI IN, HDMI LOOP THROUGH, USB 3.0, Audio vstup, Audio výstup,  Plug and Play. Kompatibilní s Windows/Linux/Mac</t>
    </r>
  </si>
  <si>
    <t>Ovladač</t>
  </si>
  <si>
    <t>Dálkový ovladač ke kameře</t>
  </si>
  <si>
    <t>PoE Injector</t>
  </si>
  <si>
    <t>Instalační materiál</t>
  </si>
  <si>
    <t>Drobný instalační a kotvící materiál, instalační lišty</t>
  </si>
  <si>
    <t>Kabeláž UTP 3x 25m (1x CAT6, 2x CAT5), 4x keystone, 4x UTP patch kabel 1m, 2x HDMI kabel 1 m</t>
  </si>
  <si>
    <t>Instalace techniky</t>
  </si>
  <si>
    <t xml:space="preserve">Kompletní instalace techniky včetně oživení </t>
  </si>
  <si>
    <t>Vybavení učeben kamerami (Troja)</t>
  </si>
  <si>
    <t>PoE12-30W Multi Gig 1/2,5Gb Single Port 802.3at PoE+ Injector</t>
  </si>
  <si>
    <r>
      <rPr>
        <b/>
        <sz val="10"/>
        <color theme="1"/>
        <rFont val="Arial"/>
        <family val="2"/>
        <charset val="238"/>
      </rPr>
      <t xml:space="preserve">Průmyslový USB přepínač 2x4 USB3.2 Gen1
</t>
    </r>
    <r>
      <rPr>
        <sz val="10"/>
        <color theme="1"/>
        <rFont val="Arial"/>
        <family val="2"/>
        <charset val="238"/>
      </rPr>
      <t>Umožňuje sdílet 2 počítače se zařízeními USB3.2 Gen1, jako jsou klávesnice, myš a další periferní zařízení. Tech</t>
    </r>
    <r>
      <rPr>
        <b/>
        <sz val="10"/>
        <color theme="1"/>
        <rFont val="Arial"/>
        <family val="2"/>
        <charset val="238"/>
      </rPr>
      <t xml:space="preserve">nické parametry:
</t>
    </r>
    <r>
      <rPr>
        <sz val="10"/>
        <color theme="1"/>
        <rFont val="Arial"/>
        <family val="2"/>
        <charset val="238"/>
      </rPr>
      <t xml:space="preserve">- Umožňuje dvěma počítačům sdílet až čtyři periferní zařízení USB
- Podporuje specifikaci rozhraní USB 3.2 Gen1, maximální přenosové rychlosti až 5 Gb / s
- Podpora pro více platforem - Windows, Mac a Linux
- Plug and Play (nevyžaduje drivery ani externí napájení)
</t>
    </r>
  </si>
  <si>
    <t>USB přepínač</t>
  </si>
  <si>
    <r>
      <rPr>
        <b/>
        <sz val="10"/>
        <color theme="1"/>
        <rFont val="Arial"/>
        <family val="2"/>
        <charset val="238"/>
      </rPr>
      <t>Zařízení pro záznam a streaming vstupního AV signálu s rozlišením fullHD vybavené interním úložištěm typu SSD nebo výstupem na externí úložiště USB</t>
    </r>
    <r>
      <rPr>
        <sz val="10"/>
        <color theme="1"/>
        <rFont val="Arial"/>
        <family val="2"/>
        <charset val="238"/>
      </rPr>
      <t xml:space="preserve">
</t>
    </r>
    <r>
      <rPr>
        <b/>
        <sz val="10"/>
        <color theme="1"/>
        <rFont val="Arial"/>
        <family val="2"/>
        <charset val="238"/>
      </rPr>
      <t>Interní úložiště typu SSD s minimální kapacitou 80 GB, připojení externího úložiště přes rozhraní USB nebo LAN (NAS, Network Access Storage), možnost záznamu až ze 2 zdrojů obrazu najednou s výsledným spojením obou obrazů formou PiP nebo Side by Side, simultální zpracování záznamu + streamu najednou, záznamu a stream min. ve formátu H.264 / MPEG 4 AVC, formát záznamu min. v souboru M4V,</t>
    </r>
    <r>
      <rPr>
        <sz val="10"/>
        <color theme="1"/>
        <rFont val="Arial"/>
        <family val="2"/>
        <charset val="238"/>
      </rPr>
      <t xml:space="preserve"> možnost ovládání tlačítky na čelním panelu nebo přes webové rozhraní, externí řízení přes LAN nebo </t>
    </r>
    <r>
      <rPr>
        <b/>
        <sz val="10"/>
        <color theme="1"/>
        <rFont val="Arial"/>
        <family val="2"/>
        <charset val="238"/>
      </rPr>
      <t>RS232</t>
    </r>
    <r>
      <rPr>
        <sz val="10"/>
        <color theme="1"/>
        <rFont val="Arial"/>
        <family val="2"/>
        <charset val="238"/>
      </rPr>
      <t xml:space="preserve">. </t>
    </r>
    <r>
      <rPr>
        <b/>
        <sz val="10"/>
        <color theme="1"/>
        <rFont val="Arial"/>
        <family val="2"/>
        <charset val="238"/>
      </rPr>
      <t>Minimální počet vstupů: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 xml:space="preserve">3x HDMI, </t>
    </r>
    <r>
      <rPr>
        <sz val="10"/>
        <color theme="1"/>
        <rFont val="Arial"/>
        <family val="2"/>
        <charset val="238"/>
      </rPr>
      <t>1x analogové video,</t>
    </r>
    <r>
      <rPr>
        <b/>
        <sz val="10"/>
        <color theme="1"/>
        <rFont val="Arial"/>
        <family val="2"/>
        <charset val="238"/>
      </rPr>
      <t xml:space="preserve"> audio (embed.HDMI + 2x stereo IN), 1x LAN</t>
    </r>
    <r>
      <rPr>
        <sz val="10"/>
        <color theme="1"/>
        <rFont val="Arial"/>
        <family val="2"/>
        <charset val="238"/>
      </rPr>
      <t xml:space="preserve">,  Minimální počet výstupů: 1x HDMI, audio (embed.HDMI + 1x stereo)
</t>
    </r>
  </si>
  <si>
    <t>Zařízení pro záznam a streamování (Karlín)</t>
  </si>
  <si>
    <t>Kabeláž</t>
  </si>
  <si>
    <t>Programování</t>
  </si>
  <si>
    <t>Kabeláž 3x HDMI 3m, 4x audio 3 m, UTP / RS-232 kabel, set konektorů</t>
  </si>
  <si>
    <t>Modernizace video rozvodů (Karlín)</t>
  </si>
  <si>
    <t>Kabeláž UTP 1x 20m (1x CAT6), 1x keystone, 1x UTP patch kabel 1m, 1x HDMI 1m, set konektorů</t>
  </si>
  <si>
    <t>Úprava programu stávajících ovládacích panelů Neets dle specifikace</t>
  </si>
  <si>
    <t>Dovybavení učeben (Karlov)</t>
  </si>
  <si>
    <t>Úprava programu stávajícího řídícího systému a stávající audiomatice dle specifikace</t>
  </si>
  <si>
    <r>
      <rPr>
        <b/>
        <sz val="10"/>
        <rFont val="Arial"/>
        <family val="2"/>
        <charset val="238"/>
      </rPr>
      <t>Dvojitá inteligentní rychlonabíječka pro stávající digitální vysílače bezdrátových mikrofonů řady AKG Harman PRO DMS800</t>
    </r>
    <r>
      <rPr>
        <sz val="10"/>
        <rFont val="Arial"/>
        <family val="2"/>
        <charset val="238"/>
      </rPr>
      <t xml:space="preserve"> / &gt; 1,9 mAh NiMH AA akumulátorové baterie, </t>
    </r>
    <r>
      <rPr>
        <b/>
        <sz val="10"/>
        <rFont val="Arial"/>
        <family val="2"/>
        <charset val="238"/>
      </rPr>
      <t>nabíjí bez vyjmutí baterií z vysílačů</t>
    </r>
    <r>
      <rPr>
        <sz val="10"/>
        <rFont val="Arial"/>
        <family val="2"/>
        <charset val="238"/>
      </rPr>
      <t>, set vč. síť. zdroje a 4x AA NiMH akumulátorových baterií, nabíjecí cyklus 1,5-2hod. černá barva</t>
    </r>
  </si>
  <si>
    <t>Úprava programu stávajícího řídícího systému dle specifikace</t>
  </si>
  <si>
    <t>Originální nástěnný držák pro PTZ kameru</t>
  </si>
  <si>
    <r>
      <rPr>
        <b/>
        <sz val="10"/>
        <color theme="1"/>
        <rFont val="Arial CE"/>
        <charset val="238"/>
      </rPr>
      <t>Motorizovaná profesionální otočná kamera s funkcí PTZ</t>
    </r>
    <r>
      <rPr>
        <sz val="10"/>
        <color theme="1"/>
        <rFont val="Arial CE"/>
        <charset val="238"/>
      </rPr>
      <t xml:space="preserve">. Min. parametry: </t>
    </r>
    <r>
      <rPr>
        <b/>
        <sz val="10"/>
        <color theme="1"/>
        <rFont val="Arial CE"/>
        <charset val="238"/>
      </rPr>
      <t xml:space="preserve">Obrazový senzor: 1/2.8-type 4K MOS. Výstupní nativní rozlišení: z HDMI UHD 4K 25p/30p 3840 x 2160 (2160p), z IP streamu  (H.264) UHD 4K 25p/30p 3840 x 2160 (2160p). Objektiv: F1.6 - F2.8, </t>
    </r>
    <r>
      <rPr>
        <b/>
        <sz val="10"/>
        <color rgb="FF0070C0"/>
        <rFont val="Arial CE"/>
        <charset val="238"/>
      </rPr>
      <t xml:space="preserve"> </t>
    </r>
    <r>
      <rPr>
        <b/>
        <sz val="10"/>
        <color theme="1"/>
        <rFont val="Arial CE"/>
        <charset val="238"/>
      </rPr>
      <t>12x optický zoom</t>
    </r>
    <r>
      <rPr>
        <b/>
        <sz val="10"/>
        <color rgb="FF0070C0"/>
        <rFont val="Arial CE"/>
        <charset val="238"/>
      </rPr>
      <t xml:space="preserve">, </t>
    </r>
    <r>
      <rPr>
        <b/>
        <sz val="10"/>
        <color theme="1"/>
        <rFont val="Arial CE"/>
        <charset val="238"/>
      </rPr>
      <t>světelnost 0,4 lx (při F1.6)</t>
    </r>
    <r>
      <rPr>
        <sz val="10"/>
        <color rgb="FF0070C0"/>
        <rFont val="Arial CE"/>
        <charset val="238"/>
      </rPr>
      <t xml:space="preserve">. </t>
    </r>
    <r>
      <rPr>
        <b/>
        <sz val="10"/>
        <color theme="1"/>
        <rFont val="Arial CE"/>
        <charset val="238"/>
      </rPr>
      <t>Výstupní terminály: HDMI, 3G-SDI, Ethernet, RS-232, RS-422A (RJ45), napájení PoE+ (IEEE802.3at)</t>
    </r>
    <r>
      <rPr>
        <b/>
        <sz val="10"/>
        <color rgb="FF0070C0"/>
        <rFont val="Arial CE"/>
        <charset val="238"/>
      </rPr>
      <t xml:space="preserve">. </t>
    </r>
    <r>
      <rPr>
        <b/>
        <sz val="10"/>
        <color theme="1"/>
        <rFont val="Arial CE"/>
        <charset val="238"/>
      </rPr>
      <t>Možnost volby rychlosti PTZ.</t>
    </r>
    <r>
      <rPr>
        <b/>
        <sz val="10"/>
        <color rgb="FF0070C0"/>
        <rFont val="Arial CE"/>
        <charset val="238"/>
      </rPr>
      <t xml:space="preserve"> </t>
    </r>
    <r>
      <rPr>
        <b/>
        <sz val="10"/>
        <color theme="1"/>
        <rFont val="Arial CE"/>
        <charset val="238"/>
      </rPr>
      <t>IP stream H.264/265 (RTMP/RTMPS)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</si>
</sst>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Kč&quot;* #,##0.00_);_(&quot;Kč&quot;* \(#,##0.00\);_(&quot;Kč&quot;* &quot;-&quot;??_);_(@_)"/>
    <numFmt numFmtId="165" formatCode="_-* #,##0\ &quot;Kč&quot;_-;\-* #,##0\ &quot;Kč&quot;_-;_-* &quot;-&quot;??\ &quot;Kč&quot;_-;_-@_-"/>
    <numFmt numFmtId="166" formatCode="#,##0\ &quot;Kč&quot;"/>
    <numFmt numFmtId="167" formatCode="_-* #,##0\ [$€-484]_-;\-* #,##0\ [$€-484]_-;_-* &quot;-&quot;\ [$€-484]_-;_-@_-"/>
  </numFmts>
  <fonts count="36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color indexed="8"/>
      <name val="Arial CE"/>
      <charset val="238"/>
    </font>
    <font>
      <sz val="10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 CE"/>
      <charset val="238"/>
    </font>
    <font>
      <u/>
      <sz val="10"/>
      <color indexed="12"/>
      <name val="Arial CE"/>
      <charset val="238"/>
    </font>
    <font>
      <sz val="10"/>
      <name val="Arial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b/>
      <sz val="22"/>
      <name val="Arial CE"/>
      <family val="2"/>
      <charset val="238"/>
    </font>
    <font>
      <b/>
      <sz val="8"/>
      <name val="Arial CE"/>
      <charset val="238"/>
    </font>
    <font>
      <b/>
      <sz val="10"/>
      <color indexed="10"/>
      <name val="Arial CE"/>
      <charset val="238"/>
    </font>
    <font>
      <sz val="10"/>
      <color indexed="10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 CE"/>
      <family val="2"/>
      <charset val="238"/>
    </font>
    <font>
      <b/>
      <sz val="10"/>
      <name val="Arial"/>
      <family val="2"/>
      <charset val="238"/>
    </font>
    <font>
      <b/>
      <sz val="14"/>
      <color rgb="FFFF0000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color rgb="FFFF0000"/>
      <name val="Arial"/>
      <family val="2"/>
      <charset val="238"/>
    </font>
    <font>
      <sz val="14"/>
      <color rgb="FFFF0000"/>
      <name val="Arial CE"/>
      <charset val="238"/>
    </font>
    <font>
      <b/>
      <sz val="14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 CE"/>
      <charset val="238"/>
    </font>
    <font>
      <sz val="14"/>
      <color theme="1"/>
      <name val="Arial CE"/>
      <charset val="238"/>
    </font>
    <font>
      <sz val="10"/>
      <color rgb="FF0070C0"/>
      <name val="Arial CE"/>
      <charset val="238"/>
    </font>
    <font>
      <b/>
      <sz val="10"/>
      <color rgb="FF0070C0"/>
      <name val="Arial CE"/>
      <charset val="238"/>
    </font>
    <font>
      <i/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31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8" fillId="0" borderId="0" applyFont="0" applyFill="0" applyBorder="0" applyAlignment="0" applyProtection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1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05">
    <xf numFmtId="0" fontId="0" fillId="0" borderId="0" xfId="0"/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8" fillId="0" borderId="1" xfId="0" applyFont="1" applyBorder="1" applyAlignment="1">
      <alignment horizontal="center" vertical="top" wrapText="1" shrinkToFit="1"/>
    </xf>
    <xf numFmtId="0" fontId="3" fillId="0" borderId="2" xfId="0" applyFont="1" applyBorder="1" applyAlignment="1">
      <alignment horizontal="center" vertical="top" wrapText="1" shrinkToFit="1"/>
    </xf>
    <xf numFmtId="0" fontId="3" fillId="0" borderId="2" xfId="0" applyFont="1" applyBorder="1" applyAlignment="1" applyProtection="1">
      <alignment horizontal="center" vertical="top" wrapText="1" shrinkToFit="1"/>
      <protection locked="0"/>
    </xf>
    <xf numFmtId="0" fontId="0" fillId="0" borderId="2" xfId="0" applyBorder="1" applyAlignment="1" applyProtection="1">
      <alignment horizontal="center" vertical="top" wrapText="1" shrinkToFit="1"/>
      <protection locked="0"/>
    </xf>
    <xf numFmtId="0" fontId="0" fillId="0" borderId="2" xfId="0" applyBorder="1" applyAlignment="1">
      <alignment horizontal="center" vertical="top" wrapText="1" shrinkToFit="1"/>
    </xf>
    <xf numFmtId="0" fontId="0" fillId="0" borderId="2" xfId="0" applyBorder="1" applyAlignment="1" applyProtection="1">
      <alignment horizontal="center" vertical="top" textRotation="90" wrapText="1" shrinkToFit="1"/>
      <protection locked="0"/>
    </xf>
    <xf numFmtId="0" fontId="3" fillId="0" borderId="3" xfId="0" applyFont="1" applyBorder="1" applyAlignment="1" applyProtection="1">
      <alignment horizontal="center" vertical="top" wrapText="1" shrinkToFit="1"/>
      <protection locked="0"/>
    </xf>
    <xf numFmtId="0" fontId="0" fillId="0" borderId="0" xfId="0" applyProtection="1"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0" fontId="13" fillId="0" borderId="7" xfId="0" applyFont="1" applyBorder="1" applyAlignment="1">
      <alignment horizontal="center" vertical="center" wrapText="1" shrinkToFit="1"/>
    </xf>
    <xf numFmtId="0" fontId="13" fillId="0" borderId="8" xfId="0" applyFont="1" applyBorder="1" applyAlignment="1">
      <alignment horizontal="center" vertical="center" wrapText="1" shrinkToFit="1"/>
    </xf>
    <xf numFmtId="166" fontId="13" fillId="0" borderId="9" xfId="0" applyNumberFormat="1" applyFont="1" applyBorder="1" applyAlignment="1">
      <alignment horizontal="center" vertical="top" wrapText="1" shrinkToFit="1"/>
    </xf>
    <xf numFmtId="0" fontId="8" fillId="0" borderId="0" xfId="0" applyFont="1" applyAlignment="1">
      <alignment horizontal="center" vertical="center"/>
    </xf>
    <xf numFmtId="164" fontId="8" fillId="0" borderId="0" xfId="5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6" fontId="13" fillId="0" borderId="14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166" fontId="8" fillId="0" borderId="15" xfId="0" applyNumberFormat="1" applyFont="1" applyBorder="1" applyAlignment="1">
      <alignment horizontal="right" vertical="center" wrapText="1"/>
    </xf>
    <xf numFmtId="0" fontId="8" fillId="0" borderId="16" xfId="0" applyFont="1" applyBorder="1" applyAlignment="1">
      <alignment horizontal="center" vertical="center" wrapText="1"/>
    </xf>
    <xf numFmtId="166" fontId="8" fillId="0" borderId="17" xfId="0" applyNumberFormat="1" applyFont="1" applyBorder="1" applyAlignment="1">
      <alignment horizontal="right" vertical="center" wrapText="1"/>
    </xf>
    <xf numFmtId="167" fontId="0" fillId="0" borderId="0" xfId="0" applyNumberFormat="1" applyAlignment="1" applyProtection="1">
      <alignment horizontal="left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0" xfId="0" applyFont="1" applyProtection="1">
      <protection locked="0"/>
    </xf>
    <xf numFmtId="0" fontId="12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wrapText="1"/>
      <protection locked="0"/>
    </xf>
    <xf numFmtId="1" fontId="11" fillId="0" borderId="0" xfId="0" applyNumberFormat="1" applyFont="1" applyProtection="1">
      <protection locked="0"/>
    </xf>
    <xf numFmtId="165" fontId="12" fillId="0" borderId="20" xfId="0" applyNumberFormat="1" applyFont="1" applyBorder="1" applyAlignment="1" applyProtection="1">
      <alignment horizontal="right" vertical="center"/>
      <protection locked="0"/>
    </xf>
    <xf numFmtId="0" fontId="0" fillId="0" borderId="22" xfId="0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 wrapText="1" shrinkToFit="1"/>
    </xf>
    <xf numFmtId="0" fontId="10" fillId="0" borderId="22" xfId="0" applyFont="1" applyBorder="1" applyAlignment="1">
      <alignment horizontal="center" vertical="center" wrapText="1"/>
    </xf>
    <xf numFmtId="0" fontId="0" fillId="0" borderId="22" xfId="0" applyBorder="1" applyAlignment="1" applyProtection="1">
      <alignment horizontal="center" vertical="center" wrapText="1"/>
      <protection locked="0"/>
    </xf>
    <xf numFmtId="165" fontId="0" fillId="0" borderId="22" xfId="5" applyNumberFormat="1" applyFont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left" vertical="top" wrapText="1" shrinkToFit="1"/>
      <protection locked="0"/>
    </xf>
    <xf numFmtId="0" fontId="7" fillId="2" borderId="24" xfId="0" applyFont="1" applyFill="1" applyBorder="1" applyAlignment="1" applyProtection="1">
      <alignment horizontal="left" vertical="top" wrapText="1" shrinkToFit="1"/>
      <protection locked="0"/>
    </xf>
    <xf numFmtId="0" fontId="7" fillId="2" borderId="24" xfId="0" applyFont="1" applyFill="1" applyBorder="1" applyAlignment="1" applyProtection="1">
      <alignment horizontal="left" vertical="top"/>
      <protection locked="0"/>
    </xf>
    <xf numFmtId="0" fontId="7" fillId="2" borderId="25" xfId="0" applyFont="1" applyFill="1" applyBorder="1" applyAlignment="1" applyProtection="1">
      <alignment horizontal="left" vertical="top" wrapText="1" shrinkToFit="1"/>
      <protection locked="0"/>
    </xf>
    <xf numFmtId="0" fontId="8" fillId="0" borderId="23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left" vertical="top" wrapText="1" shrinkToFit="1"/>
      <protection locked="0"/>
    </xf>
    <xf numFmtId="0" fontId="7" fillId="0" borderId="24" xfId="0" applyFont="1" applyBorder="1" applyAlignment="1" applyProtection="1">
      <alignment horizontal="left" vertical="top"/>
      <protection locked="0"/>
    </xf>
    <xf numFmtId="0" fontId="7" fillId="0" borderId="25" xfId="0" applyFont="1" applyBorder="1" applyAlignment="1" applyProtection="1">
      <alignment horizontal="left" vertical="top" wrapText="1" shrinkToFit="1"/>
      <protection locked="0"/>
    </xf>
    <xf numFmtId="165" fontId="8" fillId="0" borderId="26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horizontal="left" vertical="center" wrapText="1" shrinkToFit="1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0" fontId="22" fillId="2" borderId="24" xfId="0" applyFont="1" applyFill="1" applyBorder="1" applyAlignment="1" applyProtection="1">
      <alignment horizontal="left" vertical="top" wrapText="1" shrinkToFit="1"/>
      <protection locked="0"/>
    </xf>
    <xf numFmtId="0" fontId="22" fillId="2" borderId="25" xfId="0" applyFont="1" applyFill="1" applyBorder="1" applyAlignment="1" applyProtection="1">
      <alignment horizontal="left" vertical="top" wrapText="1" shrinkToFi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0" fontId="24" fillId="0" borderId="22" xfId="0" applyFont="1" applyBorder="1" applyAlignment="1">
      <alignment horizontal="left" vertical="center" wrapText="1"/>
    </xf>
    <xf numFmtId="0" fontId="25" fillId="0" borderId="22" xfId="0" applyFont="1" applyBorder="1" applyAlignment="1">
      <alignment horizontal="left" vertical="center"/>
    </xf>
    <xf numFmtId="0" fontId="26" fillId="0" borderId="5" xfId="0" applyFont="1" applyBorder="1" applyProtection="1">
      <protection locked="0"/>
    </xf>
    <xf numFmtId="0" fontId="27" fillId="2" borderId="24" xfId="0" applyFont="1" applyFill="1" applyBorder="1" applyAlignment="1" applyProtection="1">
      <alignment horizontal="left" vertical="top"/>
      <protection locked="0"/>
    </xf>
    <xf numFmtId="166" fontId="13" fillId="0" borderId="26" xfId="0" applyNumberFormat="1" applyFont="1" applyBorder="1" applyAlignment="1">
      <alignment horizontal="right" vertical="center"/>
    </xf>
    <xf numFmtId="0" fontId="18" fillId="0" borderId="22" xfId="0" applyFont="1" applyBorder="1" applyAlignment="1">
      <alignment horizontal="left" vertical="center" wrapText="1" shrinkToFit="1"/>
    </xf>
    <xf numFmtId="165" fontId="20" fillId="0" borderId="22" xfId="5" applyNumberFormat="1" applyFont="1" applyBorder="1" applyAlignment="1" applyProtection="1">
      <alignment horizontal="center" vertical="center"/>
      <protection locked="0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0" fontId="20" fillId="0" borderId="22" xfId="0" applyFont="1" applyBorder="1" applyAlignment="1">
      <alignment horizontal="left" vertical="center" wrapText="1"/>
    </xf>
    <xf numFmtId="0" fontId="29" fillId="0" borderId="22" xfId="0" applyFont="1" applyBorder="1" applyAlignment="1">
      <alignment horizontal="left" vertical="center"/>
    </xf>
    <xf numFmtId="0" fontId="30" fillId="0" borderId="22" xfId="0" applyFont="1" applyBorder="1" applyAlignment="1">
      <alignment horizontal="left" vertical="center" wrapText="1" shrinkToFit="1"/>
    </xf>
    <xf numFmtId="0" fontId="29" fillId="0" borderId="22" xfId="0" applyFont="1" applyBorder="1" applyAlignment="1">
      <alignment horizontal="center" vertical="center" wrapText="1"/>
    </xf>
    <xf numFmtId="165" fontId="18" fillId="0" borderId="26" xfId="0" applyNumberFormat="1" applyFont="1" applyBorder="1" applyAlignment="1">
      <alignment horizontal="center" vertical="center"/>
    </xf>
    <xf numFmtId="165" fontId="27" fillId="2" borderId="24" xfId="0" applyNumberFormat="1" applyFont="1" applyFill="1" applyBorder="1" applyAlignment="1" applyProtection="1">
      <alignment horizontal="left" vertical="top" wrapText="1" shrinkToFit="1"/>
      <protection locked="0"/>
    </xf>
    <xf numFmtId="0" fontId="31" fillId="0" borderId="5" xfId="0" applyFont="1" applyBorder="1" applyAlignment="1" applyProtection="1">
      <alignment vertical="center"/>
      <protection locked="0"/>
    </xf>
    <xf numFmtId="0" fontId="32" fillId="0" borderId="5" xfId="0" applyFont="1" applyBorder="1" applyProtection="1">
      <protection locked="0"/>
    </xf>
    <xf numFmtId="0" fontId="32" fillId="0" borderId="5" xfId="0" applyFont="1" applyBorder="1" applyAlignment="1" applyProtection="1">
      <alignment wrapText="1"/>
      <protection locked="0"/>
    </xf>
    <xf numFmtId="1" fontId="32" fillId="0" borderId="5" xfId="0" applyNumberFormat="1" applyFont="1" applyBorder="1" applyProtection="1">
      <protection locked="0"/>
    </xf>
    <xf numFmtId="165" fontId="31" fillId="0" borderId="6" xfId="0" applyNumberFormat="1" applyFont="1" applyBorder="1" applyAlignment="1" applyProtection="1">
      <alignment horizontal="right" vertical="center"/>
      <protection locked="0"/>
    </xf>
    <xf numFmtId="0" fontId="18" fillId="0" borderId="15" xfId="0" applyFont="1" applyBorder="1" applyAlignment="1">
      <alignment horizontal="center" vertical="center" wrapText="1"/>
    </xf>
    <xf numFmtId="0" fontId="10" fillId="0" borderId="22" xfId="0" applyFont="1" applyBorder="1" applyAlignment="1" applyProtection="1">
      <alignment horizontal="left" vertical="center" wrapText="1"/>
      <protection locked="0"/>
    </xf>
    <xf numFmtId="0" fontId="10" fillId="0" borderId="22" xfId="0" applyFont="1" applyBorder="1" applyAlignment="1">
      <alignment horizontal="left" vertical="center" wrapText="1"/>
    </xf>
    <xf numFmtId="0" fontId="10" fillId="0" borderId="22" xfId="0" applyFont="1" applyBorder="1" applyAlignment="1">
      <alignment vertical="top" wrapText="1"/>
    </xf>
    <xf numFmtId="165" fontId="18" fillId="0" borderId="22" xfId="5" applyNumberFormat="1" applyFont="1" applyBorder="1" applyAlignment="1" applyProtection="1">
      <alignment horizontal="center" vertical="center"/>
      <protection locked="0"/>
    </xf>
    <xf numFmtId="0" fontId="29" fillId="0" borderId="22" xfId="0" applyFont="1" applyBorder="1" applyAlignment="1">
      <alignment horizontal="left" vertical="top" wrapText="1"/>
    </xf>
    <xf numFmtId="0" fontId="18" fillId="0" borderId="22" xfId="0" applyFont="1" applyBorder="1" applyAlignment="1">
      <alignment horizontal="left" vertical="center" wrapText="1"/>
    </xf>
    <xf numFmtId="0" fontId="29" fillId="0" borderId="22" xfId="0" applyFont="1" applyBorder="1" applyAlignment="1">
      <alignment horizontal="left" vertical="center" wrapText="1" shrinkToFit="1"/>
    </xf>
    <xf numFmtId="165" fontId="20" fillId="0" borderId="22" xfId="5" applyNumberFormat="1" applyFont="1" applyFill="1" applyBorder="1" applyAlignment="1" applyProtection="1">
      <alignment horizontal="center" vertical="center"/>
      <protection locked="0"/>
    </xf>
    <xf numFmtId="0" fontId="10" fillId="0" borderId="22" xfId="0" applyFont="1" applyBorder="1" applyAlignment="1">
      <alignment vertical="center" wrapText="1"/>
    </xf>
    <xf numFmtId="0" fontId="33" fillId="0" borderId="22" xfId="0" applyFont="1" applyBorder="1" applyAlignment="1">
      <alignment horizontal="left" vertical="center" wrapText="1" shrinkToFit="1"/>
    </xf>
    <xf numFmtId="0" fontId="35" fillId="0" borderId="21" xfId="0" applyFont="1" applyBorder="1" applyAlignment="1" applyProtection="1">
      <alignment horizontal="center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13" fillId="0" borderId="23" xfId="0" applyFont="1" applyBorder="1" applyAlignment="1">
      <alignment horizontal="right" vertical="center"/>
    </xf>
    <xf numFmtId="0" fontId="13" fillId="0" borderId="24" xfId="0" applyFont="1" applyBorder="1" applyAlignment="1">
      <alignment horizontal="right" vertical="center"/>
    </xf>
    <xf numFmtId="0" fontId="13" fillId="0" borderId="18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3" fillId="0" borderId="13" xfId="0" applyFont="1" applyBorder="1" applyAlignment="1">
      <alignment horizontal="right" vertical="center"/>
    </xf>
  </cellXfs>
  <cellStyles count="17">
    <cellStyle name="Hypertextový odkaz 2" xfId="1" xr:uid="{00000000-0005-0000-0000-000000000000}"/>
    <cellStyle name="Hypertextový odkaz 3" xfId="7" xr:uid="{00000000-0005-0000-0000-000001000000}"/>
    <cellStyle name="Měna 2" xfId="5" xr:uid="{00000000-0005-0000-0000-000002000000}"/>
    <cellStyle name="Měna 2 2" xfId="16" xr:uid="{00000000-0005-0000-0000-000003000000}"/>
    <cellStyle name="Měna 2 3" xfId="12" xr:uid="{00000000-0005-0000-0000-000004000000}"/>
    <cellStyle name="Měna 3" xfId="13" xr:uid="{00000000-0005-0000-0000-000005000000}"/>
    <cellStyle name="Měna 4" xfId="9" xr:uid="{00000000-0005-0000-0000-000006000000}"/>
    <cellStyle name="Normální" xfId="0" builtinId="0"/>
    <cellStyle name="Normální 14" xfId="4" xr:uid="{00000000-0005-0000-0000-000008000000}"/>
    <cellStyle name="Normální 14 2" xfId="15" xr:uid="{00000000-0005-0000-0000-000009000000}"/>
    <cellStyle name="Normální 14 3" xfId="11" xr:uid="{00000000-0005-0000-0000-00000A000000}"/>
    <cellStyle name="Normální 16" xfId="3" xr:uid="{00000000-0005-0000-0000-00000B000000}"/>
    <cellStyle name="Normální 16 2" xfId="14" xr:uid="{00000000-0005-0000-0000-00000C000000}"/>
    <cellStyle name="Normální 16 3" xfId="10" xr:uid="{00000000-0005-0000-0000-00000D000000}"/>
    <cellStyle name="normální 2" xfId="6" xr:uid="{00000000-0005-0000-0000-00000E000000}"/>
    <cellStyle name="Normální 2 3" xfId="8" xr:uid="{00000000-0005-0000-0000-00000F000000}"/>
    <cellStyle name="Procenta 2" xfId="2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view="pageBreakPreview" zoomScale="130" zoomScaleNormal="100" zoomScaleSheetLayoutView="130" workbookViewId="0">
      <selection activeCell="A16" sqref="A16"/>
    </sheetView>
  </sheetViews>
  <sheetFormatPr defaultColWidth="9.140625" defaultRowHeight="12.75" x14ac:dyDescent="0.2"/>
  <cols>
    <col min="1" max="1" width="9.7109375" style="27" customWidth="1"/>
    <col min="2" max="2" width="80.28515625" style="27" customWidth="1"/>
    <col min="3" max="3" width="17.42578125" style="29" customWidth="1"/>
    <col min="4" max="4" width="13" style="25" customWidth="1"/>
    <col min="5" max="5" width="20.85546875" style="26" customWidth="1"/>
    <col min="6" max="6" width="15.140625" style="27" customWidth="1"/>
    <col min="7" max="7" width="9.140625" style="27"/>
    <col min="8" max="8" width="9.42578125" style="27" bestFit="1" customWidth="1"/>
    <col min="9" max="16384" width="9.140625" style="27"/>
  </cols>
  <sheetData>
    <row r="1" spans="1:6" customFormat="1" ht="28.5" thickBot="1" x14ac:dyDescent="0.25">
      <c r="A1" s="95"/>
      <c r="B1" s="95"/>
      <c r="C1" s="95"/>
      <c r="D1" s="95"/>
      <c r="E1" s="95"/>
    </row>
    <row r="2" spans="1:6" s="20" customFormat="1" ht="26.25" thickBot="1" x14ac:dyDescent="0.25">
      <c r="A2" s="17" t="s">
        <v>0</v>
      </c>
      <c r="B2" s="18" t="s">
        <v>5</v>
      </c>
      <c r="C2" s="18" t="s">
        <v>9</v>
      </c>
      <c r="D2" s="18" t="s">
        <v>13</v>
      </c>
      <c r="E2" s="19" t="s">
        <v>14</v>
      </c>
    </row>
    <row r="3" spans="1:6" s="20" customFormat="1" ht="21" customHeight="1" thickBot="1" x14ac:dyDescent="0.25">
      <c r="A3" s="96" t="s">
        <v>15</v>
      </c>
      <c r="B3" s="97"/>
      <c r="C3" s="97"/>
      <c r="D3" s="97"/>
      <c r="E3" s="98"/>
    </row>
    <row r="4" spans="1:6" s="22" customFormat="1" ht="27" customHeight="1" x14ac:dyDescent="0.2">
      <c r="A4" s="33">
        <v>1</v>
      </c>
      <c r="B4" s="31" t="s">
        <v>36</v>
      </c>
      <c r="C4" s="32">
        <f>Karlín_Kamery!J21</f>
        <v>0</v>
      </c>
      <c r="D4" s="30">
        <v>2</v>
      </c>
      <c r="E4" s="34">
        <f t="shared" ref="E4:E7" si="0">C4*D4</f>
        <v>0</v>
      </c>
      <c r="F4" s="21"/>
    </row>
    <row r="5" spans="1:6" s="22" customFormat="1" ht="27" customHeight="1" x14ac:dyDescent="0.2">
      <c r="A5" s="33">
        <v>2</v>
      </c>
      <c r="B5" s="31" t="s">
        <v>48</v>
      </c>
      <c r="C5" s="32">
        <f>Troja_Kamery!J21</f>
        <v>0</v>
      </c>
      <c r="D5" s="82">
        <v>3</v>
      </c>
      <c r="E5" s="34">
        <f t="shared" ref="E5:E6" si="1">C5*D5</f>
        <v>0</v>
      </c>
      <c r="F5" s="21"/>
    </row>
    <row r="6" spans="1:6" s="22" customFormat="1" ht="27" customHeight="1" x14ac:dyDescent="0.2">
      <c r="A6" s="33">
        <v>3</v>
      </c>
      <c r="B6" s="31" t="s">
        <v>53</v>
      </c>
      <c r="C6" s="32">
        <f>Karlín_Nahrávání!J14</f>
        <v>0</v>
      </c>
      <c r="D6" s="82">
        <v>1</v>
      </c>
      <c r="E6" s="34">
        <f t="shared" si="1"/>
        <v>0</v>
      </c>
      <c r="F6" s="21"/>
    </row>
    <row r="7" spans="1:6" s="22" customFormat="1" ht="27" customHeight="1" x14ac:dyDescent="0.2">
      <c r="A7" s="33">
        <v>4</v>
      </c>
      <c r="B7" s="31" t="s">
        <v>57</v>
      </c>
      <c r="C7" s="32">
        <f>'Karlín_video rozvody'!J15</f>
        <v>0</v>
      </c>
      <c r="D7" s="82">
        <v>11</v>
      </c>
      <c r="E7" s="34">
        <f t="shared" si="0"/>
        <v>0</v>
      </c>
      <c r="F7" s="21"/>
    </row>
    <row r="8" spans="1:6" s="22" customFormat="1" ht="27" customHeight="1" x14ac:dyDescent="0.2">
      <c r="A8" s="33">
        <v>5</v>
      </c>
      <c r="B8" s="31" t="s">
        <v>60</v>
      </c>
      <c r="C8" s="32">
        <f>Karlov_dovybavení!J13</f>
        <v>0</v>
      </c>
      <c r="D8" s="82">
        <v>1</v>
      </c>
      <c r="E8" s="34">
        <f t="shared" ref="E8" si="2">C8*D8</f>
        <v>0</v>
      </c>
      <c r="F8" s="21"/>
    </row>
    <row r="9" spans="1:6" s="20" customFormat="1" ht="26.25" customHeight="1" x14ac:dyDescent="0.2">
      <c r="A9" s="99" t="s">
        <v>16</v>
      </c>
      <c r="B9" s="100"/>
      <c r="C9" s="100"/>
      <c r="D9" s="101"/>
      <c r="E9" s="66">
        <f>SUM(E4:E8)</f>
        <v>0</v>
      </c>
    </row>
    <row r="10" spans="1:6" s="20" customFormat="1" ht="26.25" customHeight="1" thickBot="1" x14ac:dyDescent="0.25">
      <c r="A10" s="102" t="s">
        <v>17</v>
      </c>
      <c r="B10" s="103"/>
      <c r="C10" s="103"/>
      <c r="D10" s="104"/>
      <c r="E10" s="23">
        <f>E9*0.21</f>
        <v>0</v>
      </c>
    </row>
    <row r="11" spans="1:6" s="20" customFormat="1" ht="26.25" customHeight="1" thickBot="1" x14ac:dyDescent="0.25">
      <c r="A11" s="102" t="s">
        <v>18</v>
      </c>
      <c r="B11" s="103"/>
      <c r="C11" s="103"/>
      <c r="D11" s="104"/>
      <c r="E11" s="23">
        <f>SUM(E9:E10)</f>
        <v>0</v>
      </c>
    </row>
    <row r="13" spans="1:6" x14ac:dyDescent="0.2">
      <c r="A13" s="24"/>
      <c r="B13" s="22"/>
      <c r="C13" s="22"/>
    </row>
    <row r="14" spans="1:6" x14ac:dyDescent="0.2">
      <c r="A14" s="24"/>
      <c r="B14" s="22"/>
      <c r="C14" s="22"/>
    </row>
    <row r="15" spans="1:6" x14ac:dyDescent="0.2">
      <c r="A15" s="24"/>
      <c r="B15" s="22"/>
      <c r="C15" s="22"/>
    </row>
    <row r="16" spans="1:6" x14ac:dyDescent="0.2">
      <c r="A16" s="24"/>
      <c r="B16" s="22"/>
      <c r="C16" s="22"/>
      <c r="E16" s="28"/>
    </row>
    <row r="18" spans="2:2" x14ac:dyDescent="0.2">
      <c r="B18" s="20"/>
    </row>
  </sheetData>
  <sheetProtection formatCells="0" formatColumns="0" formatRows="0" insertColumns="0" insertRows="0" insertHyperlinks="0" deleteColumns="0" deleteRows="0" sort="0" autoFilter="0" pivotTables="0"/>
  <mergeCells count="5">
    <mergeCell ref="A1:E1"/>
    <mergeCell ref="A3:E3"/>
    <mergeCell ref="A9:D9"/>
    <mergeCell ref="A10:D10"/>
    <mergeCell ref="A11:D11"/>
  </mergeCells>
  <pageMargins left="0.25" right="0.25" top="0.75" bottom="0.75" header="0.3" footer="0.3"/>
  <pageSetup paperSize="9" firstPageNumber="0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K39"/>
  <sheetViews>
    <sheetView view="pageBreakPreview" zoomScale="70" zoomScaleNormal="70" zoomScaleSheetLayoutView="70" workbookViewId="0">
      <pane ySplit="4" topLeftCell="A5" activePane="bottomLeft" state="frozen"/>
      <selection activeCell="B19" sqref="B19"/>
      <selection pane="bottomLeft" activeCell="I20" sqref="I20"/>
    </sheetView>
  </sheetViews>
  <sheetFormatPr defaultColWidth="9.140625" defaultRowHeight="12.75" x14ac:dyDescent="0.2"/>
  <cols>
    <col min="1" max="1" width="9" style="14" customWidth="1"/>
    <col min="2" max="2" width="13" style="12" customWidth="1"/>
    <col min="3" max="3" width="21.5703125" style="12" customWidth="1"/>
    <col min="4" max="4" width="16" style="12" bestFit="1" customWidth="1"/>
    <col min="5" max="5" width="20.85546875" style="15" customWidth="1"/>
    <col min="6" max="6" width="51" style="12" customWidth="1"/>
    <col min="7" max="7" width="8" style="16" customWidth="1"/>
    <col min="8" max="8" width="6.7109375" style="16" customWidth="1"/>
    <col min="9" max="9" width="18.28515625" style="12" customWidth="1"/>
    <col min="10" max="10" width="20.28515625" style="12" customWidth="1"/>
    <col min="11" max="16384" width="9.140625" style="12"/>
  </cols>
  <sheetData>
    <row r="1" spans="1:11" s="2" customFormat="1" ht="29.25" customHeight="1" thickBot="1" x14ac:dyDescent="0.3">
      <c r="A1" s="1"/>
      <c r="C1" s="3"/>
      <c r="D1" s="3"/>
      <c r="E1" s="3"/>
      <c r="F1" s="4"/>
      <c r="G1" s="3"/>
      <c r="H1" s="3"/>
      <c r="I1" s="3"/>
      <c r="J1" s="3"/>
    </row>
    <row r="2" spans="1:11" ht="57.75" customHeight="1" x14ac:dyDescent="0.2">
      <c r="A2" s="5" t="s">
        <v>0</v>
      </c>
      <c r="B2" s="6" t="s">
        <v>1</v>
      </c>
      <c r="C2" s="9" t="s">
        <v>2</v>
      </c>
      <c r="D2" s="8" t="s">
        <v>3</v>
      </c>
      <c r="E2" s="8" t="s">
        <v>4</v>
      </c>
      <c r="F2" s="8" t="s">
        <v>6</v>
      </c>
      <c r="G2" s="10" t="s">
        <v>7</v>
      </c>
      <c r="H2" s="10" t="s">
        <v>8</v>
      </c>
      <c r="I2" s="7" t="s">
        <v>9</v>
      </c>
      <c r="J2" s="11" t="s">
        <v>10</v>
      </c>
    </row>
    <row r="3" spans="1:11" ht="18" customHeight="1" x14ac:dyDescent="0.2">
      <c r="A3" s="48"/>
      <c r="B3" s="49"/>
      <c r="C3" s="50" t="s">
        <v>35</v>
      </c>
      <c r="D3" s="49"/>
      <c r="E3" s="49"/>
      <c r="F3" s="49"/>
      <c r="G3" s="49"/>
      <c r="H3" s="49"/>
      <c r="I3" s="49"/>
      <c r="J3" s="51"/>
    </row>
    <row r="4" spans="1:11" ht="18" customHeight="1" x14ac:dyDescent="0.2">
      <c r="A4" s="52"/>
      <c r="B4" s="53"/>
      <c r="C4" s="54"/>
      <c r="D4" s="53"/>
      <c r="E4" s="53"/>
      <c r="F4" s="53"/>
      <c r="G4" s="53"/>
      <c r="H4" s="53"/>
      <c r="I4" s="53"/>
      <c r="J4" s="55"/>
    </row>
    <row r="5" spans="1:11" ht="18" customHeight="1" x14ac:dyDescent="0.2">
      <c r="A5" s="69">
        <v>1</v>
      </c>
      <c r="B5" s="59"/>
      <c r="C5" s="65" t="s">
        <v>36</v>
      </c>
      <c r="D5" s="59"/>
      <c r="E5" s="59"/>
      <c r="F5" s="76">
        <f>SUM(J6:J13)</f>
        <v>0</v>
      </c>
      <c r="G5" s="59"/>
      <c r="H5" s="59"/>
      <c r="I5" s="59"/>
      <c r="J5" s="60"/>
    </row>
    <row r="6" spans="1:11" ht="159" customHeight="1" x14ac:dyDescent="0.2">
      <c r="A6" s="69">
        <v>2</v>
      </c>
      <c r="B6" s="61"/>
      <c r="C6" s="42" t="s">
        <v>21</v>
      </c>
      <c r="D6" s="43"/>
      <c r="E6" s="42"/>
      <c r="F6" s="67" t="s">
        <v>37</v>
      </c>
      <c r="G6" s="45" t="s">
        <v>12</v>
      </c>
      <c r="H6" s="46">
        <v>1</v>
      </c>
      <c r="I6" s="68"/>
      <c r="J6" s="56">
        <f t="shared" ref="J6:J7" si="0">I6*H6</f>
        <v>0</v>
      </c>
      <c r="K6" s="35"/>
    </row>
    <row r="7" spans="1:11" x14ac:dyDescent="0.2">
      <c r="A7" s="69">
        <v>3</v>
      </c>
      <c r="B7" s="70"/>
      <c r="C7" s="71" t="s">
        <v>38</v>
      </c>
      <c r="D7" s="72"/>
      <c r="E7" s="71"/>
      <c r="F7" s="73" t="s">
        <v>64</v>
      </c>
      <c r="G7" s="74" t="s">
        <v>12</v>
      </c>
      <c r="H7" s="58">
        <v>1</v>
      </c>
      <c r="I7" s="68"/>
      <c r="J7" s="75">
        <f t="shared" si="0"/>
        <v>0</v>
      </c>
    </row>
    <row r="8" spans="1:11" x14ac:dyDescent="0.2">
      <c r="A8" s="69">
        <v>4</v>
      </c>
      <c r="B8" s="70"/>
      <c r="C8" s="71" t="s">
        <v>40</v>
      </c>
      <c r="D8" s="72"/>
      <c r="E8" s="71"/>
      <c r="F8" s="73" t="s">
        <v>41</v>
      </c>
      <c r="G8" s="74" t="s">
        <v>12</v>
      </c>
      <c r="H8" s="58">
        <v>1</v>
      </c>
      <c r="I8" s="68"/>
      <c r="J8" s="75">
        <f t="shared" ref="J8:J13" si="1">I8*H8</f>
        <v>0</v>
      </c>
    </row>
    <row r="9" spans="1:11" ht="89.25" x14ac:dyDescent="0.2">
      <c r="A9" s="69">
        <v>5</v>
      </c>
      <c r="B9" s="61"/>
      <c r="C9" s="42" t="s">
        <v>19</v>
      </c>
      <c r="D9" s="43"/>
      <c r="E9" s="71"/>
      <c r="F9" s="57" t="s">
        <v>33</v>
      </c>
      <c r="G9" s="45" t="s">
        <v>12</v>
      </c>
      <c r="H9" s="46">
        <v>1</v>
      </c>
      <c r="I9" s="47"/>
      <c r="J9" s="56">
        <f t="shared" ref="J9:J11" si="2">I9*H9</f>
        <v>0</v>
      </c>
    </row>
    <row r="10" spans="1:11" ht="102" x14ac:dyDescent="0.2">
      <c r="A10" s="69">
        <v>6</v>
      </c>
      <c r="B10" s="61"/>
      <c r="C10" s="42" t="s">
        <v>20</v>
      </c>
      <c r="D10" s="43"/>
      <c r="E10" s="42"/>
      <c r="F10" s="57" t="s">
        <v>34</v>
      </c>
      <c r="G10" s="45" t="s">
        <v>12</v>
      </c>
      <c r="H10" s="46">
        <v>1</v>
      </c>
      <c r="I10" s="47"/>
      <c r="J10" s="56">
        <f t="shared" si="2"/>
        <v>0</v>
      </c>
    </row>
    <row r="11" spans="1:11" ht="76.5" x14ac:dyDescent="0.2">
      <c r="A11" s="69">
        <v>7</v>
      </c>
      <c r="B11" s="61"/>
      <c r="C11" s="42" t="s">
        <v>25</v>
      </c>
      <c r="D11" s="43"/>
      <c r="E11" s="42"/>
      <c r="F11" s="44" t="s">
        <v>39</v>
      </c>
      <c r="G11" s="45" t="s">
        <v>12</v>
      </c>
      <c r="H11" s="46">
        <v>1</v>
      </c>
      <c r="I11" s="47"/>
      <c r="J11" s="56">
        <f t="shared" si="2"/>
        <v>0</v>
      </c>
    </row>
    <row r="12" spans="1:11" ht="140.25" x14ac:dyDescent="0.2">
      <c r="A12" s="69">
        <v>8</v>
      </c>
      <c r="B12" s="61"/>
      <c r="C12" s="71" t="s">
        <v>51</v>
      </c>
      <c r="D12" s="72"/>
      <c r="E12" s="71"/>
      <c r="F12" s="87" t="s">
        <v>50</v>
      </c>
      <c r="G12" s="74" t="s">
        <v>12</v>
      </c>
      <c r="H12" s="58">
        <v>1</v>
      </c>
      <c r="I12" s="86"/>
      <c r="J12" s="75">
        <f t="shared" si="1"/>
        <v>0</v>
      </c>
    </row>
    <row r="13" spans="1:11" ht="25.5" x14ac:dyDescent="0.2">
      <c r="A13" s="69">
        <v>9</v>
      </c>
      <c r="B13" s="61"/>
      <c r="C13" s="71" t="s">
        <v>42</v>
      </c>
      <c r="D13" s="83"/>
      <c r="E13" s="84"/>
      <c r="F13" s="85" t="s">
        <v>49</v>
      </c>
      <c r="G13" s="74" t="s">
        <v>12</v>
      </c>
      <c r="H13" s="58">
        <v>1</v>
      </c>
      <c r="I13" s="86"/>
      <c r="J13" s="75">
        <f t="shared" si="1"/>
        <v>0</v>
      </c>
    </row>
    <row r="14" spans="1:11" ht="18" customHeight="1" x14ac:dyDescent="0.2">
      <c r="A14" s="69">
        <v>10</v>
      </c>
      <c r="B14" s="59"/>
      <c r="C14" s="65" t="s">
        <v>24</v>
      </c>
      <c r="D14" s="59"/>
      <c r="E14" s="59"/>
      <c r="F14" s="76">
        <f>SUM(J15:J20)</f>
        <v>0</v>
      </c>
      <c r="G14" s="59"/>
      <c r="H14" s="59"/>
      <c r="I14" s="59"/>
      <c r="J14" s="60"/>
    </row>
    <row r="15" spans="1:11" x14ac:dyDescent="0.2">
      <c r="A15" s="69">
        <v>11</v>
      </c>
      <c r="B15" s="61"/>
      <c r="C15" s="71" t="s">
        <v>43</v>
      </c>
      <c r="D15" s="63"/>
      <c r="E15" s="62"/>
      <c r="F15" s="67" t="s">
        <v>44</v>
      </c>
      <c r="G15" s="74" t="s">
        <v>30</v>
      </c>
      <c r="H15" s="58">
        <v>1</v>
      </c>
      <c r="I15" s="68"/>
      <c r="J15" s="75">
        <f t="shared" ref="J15:J20" si="3">I15*H15</f>
        <v>0</v>
      </c>
      <c r="K15" s="35"/>
    </row>
    <row r="16" spans="1:11" ht="28.5" customHeight="1" x14ac:dyDescent="0.2">
      <c r="A16" s="69">
        <v>12</v>
      </c>
      <c r="B16" s="61"/>
      <c r="C16" s="71" t="s">
        <v>54</v>
      </c>
      <c r="D16" s="63"/>
      <c r="E16" s="62"/>
      <c r="F16" s="67" t="s">
        <v>45</v>
      </c>
      <c r="G16" s="74" t="s">
        <v>30</v>
      </c>
      <c r="H16" s="58">
        <v>1</v>
      </c>
      <c r="I16" s="68"/>
      <c r="J16" s="75">
        <f t="shared" si="3"/>
        <v>0</v>
      </c>
      <c r="K16" s="35"/>
    </row>
    <row r="17" spans="1:11" ht="28.5" customHeight="1" x14ac:dyDescent="0.2">
      <c r="A17" s="69">
        <v>13</v>
      </c>
      <c r="B17" s="61"/>
      <c r="C17" s="71" t="s">
        <v>46</v>
      </c>
      <c r="D17" s="72"/>
      <c r="E17" s="71"/>
      <c r="F17" s="67" t="s">
        <v>47</v>
      </c>
      <c r="G17" s="74" t="s">
        <v>29</v>
      </c>
      <c r="H17" s="58">
        <v>10</v>
      </c>
      <c r="I17" s="68"/>
      <c r="J17" s="75">
        <f t="shared" si="3"/>
        <v>0</v>
      </c>
      <c r="K17" s="35"/>
    </row>
    <row r="18" spans="1:11" ht="51" x14ac:dyDescent="0.2">
      <c r="A18" s="69">
        <v>14</v>
      </c>
      <c r="B18" s="61"/>
      <c r="C18" s="71" t="s">
        <v>26</v>
      </c>
      <c r="D18" s="72"/>
      <c r="E18" s="71"/>
      <c r="F18" s="67" t="s">
        <v>31</v>
      </c>
      <c r="G18" s="74" t="s">
        <v>29</v>
      </c>
      <c r="H18" s="58">
        <v>1</v>
      </c>
      <c r="I18" s="68"/>
      <c r="J18" s="75">
        <f t="shared" si="3"/>
        <v>0</v>
      </c>
      <c r="K18" s="35"/>
    </row>
    <row r="19" spans="1:11" ht="38.25" x14ac:dyDescent="0.2">
      <c r="A19" s="69">
        <v>15</v>
      </c>
      <c r="B19" s="61"/>
      <c r="C19" s="71" t="s">
        <v>27</v>
      </c>
      <c r="D19" s="72"/>
      <c r="E19" s="71"/>
      <c r="F19" s="67" t="s">
        <v>32</v>
      </c>
      <c r="G19" s="74" t="s">
        <v>30</v>
      </c>
      <c r="H19" s="58">
        <v>1</v>
      </c>
      <c r="I19" s="68"/>
      <c r="J19" s="75">
        <f t="shared" si="3"/>
        <v>0</v>
      </c>
      <c r="K19" s="35"/>
    </row>
    <row r="20" spans="1:11" ht="28.5" customHeight="1" thickBot="1" x14ac:dyDescent="0.25">
      <c r="A20" s="69">
        <v>16</v>
      </c>
      <c r="B20" s="61"/>
      <c r="C20" s="71" t="s">
        <v>28</v>
      </c>
      <c r="D20" s="72"/>
      <c r="E20" s="71"/>
      <c r="F20" s="67" t="s">
        <v>28</v>
      </c>
      <c r="G20" s="74" t="s">
        <v>30</v>
      </c>
      <c r="H20" s="58">
        <v>1</v>
      </c>
      <c r="I20" s="68"/>
      <c r="J20" s="75">
        <f t="shared" si="3"/>
        <v>0</v>
      </c>
      <c r="K20" s="35"/>
    </row>
    <row r="21" spans="1:11" ht="23.25" customHeight="1" thickBot="1" x14ac:dyDescent="0.3">
      <c r="A21" s="13"/>
      <c r="B21" s="64"/>
      <c r="C21" s="77" t="s">
        <v>11</v>
      </c>
      <c r="D21" s="78"/>
      <c r="E21" s="79"/>
      <c r="F21" s="78"/>
      <c r="G21" s="80"/>
      <c r="H21" s="80"/>
      <c r="I21" s="78"/>
      <c r="J21" s="81">
        <f>SUM(J6:J20)</f>
        <v>0</v>
      </c>
    </row>
    <row r="22" spans="1:11" ht="23.25" customHeight="1" x14ac:dyDescent="0.25">
      <c r="A22" s="36"/>
      <c r="B22" s="37"/>
      <c r="C22" s="38"/>
      <c r="D22" s="37"/>
      <c r="E22" s="39"/>
      <c r="F22" s="37"/>
      <c r="G22" s="40"/>
      <c r="H22" s="40"/>
      <c r="I22" s="37"/>
      <c r="J22" s="41"/>
    </row>
    <row r="24" spans="1:11" ht="24.95" customHeight="1" x14ac:dyDescent="0.2"/>
    <row r="25" spans="1:11" ht="24.95" customHeight="1" x14ac:dyDescent="0.2"/>
    <row r="26" spans="1:11" s="14" customFormat="1" ht="24.95" customHeight="1" x14ac:dyDescent="0.2">
      <c r="B26" s="12"/>
      <c r="C26" s="12"/>
      <c r="D26" s="12"/>
      <c r="E26" s="15"/>
      <c r="F26" s="12"/>
      <c r="G26" s="16"/>
      <c r="H26" s="16"/>
      <c r="I26" s="12"/>
      <c r="J26" s="12"/>
    </row>
    <row r="27" spans="1:11" s="14" customFormat="1" ht="24.95" customHeight="1" x14ac:dyDescent="0.2">
      <c r="B27" s="12"/>
      <c r="C27" s="12"/>
      <c r="D27" s="12"/>
      <c r="E27" s="15"/>
      <c r="F27" s="12"/>
      <c r="G27" s="16"/>
      <c r="H27" s="16"/>
      <c r="I27" s="12"/>
      <c r="J27" s="12"/>
    </row>
    <row r="28" spans="1:11" s="14" customFormat="1" ht="24.95" customHeight="1" x14ac:dyDescent="0.2">
      <c r="B28" s="12"/>
      <c r="C28" s="12"/>
      <c r="D28" s="12"/>
      <c r="E28" s="15"/>
      <c r="F28" s="12"/>
      <c r="G28" s="16"/>
      <c r="H28" s="16"/>
      <c r="I28" s="12"/>
      <c r="J28" s="12"/>
    </row>
    <row r="29" spans="1:11" s="14" customFormat="1" ht="24.95" customHeight="1" x14ac:dyDescent="0.2">
      <c r="B29" s="12"/>
      <c r="C29" s="12"/>
      <c r="D29" s="12"/>
      <c r="E29" s="15"/>
      <c r="F29" s="12"/>
      <c r="G29" s="16"/>
      <c r="H29" s="16"/>
      <c r="I29" s="12"/>
      <c r="J29" s="12"/>
    </row>
    <row r="30" spans="1:11" s="14" customFormat="1" ht="24.95" customHeight="1" x14ac:dyDescent="0.2">
      <c r="B30" s="12"/>
      <c r="C30" s="12"/>
      <c r="D30" s="12"/>
      <c r="E30" s="15"/>
      <c r="F30" s="12"/>
      <c r="G30" s="16"/>
      <c r="H30" s="16"/>
      <c r="I30" s="12"/>
      <c r="J30" s="12"/>
    </row>
    <row r="31" spans="1:11" s="14" customFormat="1" ht="24.95" customHeight="1" x14ac:dyDescent="0.2">
      <c r="B31" s="12"/>
      <c r="C31" s="12"/>
      <c r="D31" s="12"/>
      <c r="E31" s="15"/>
      <c r="F31" s="12"/>
      <c r="G31" s="16"/>
      <c r="H31" s="16"/>
      <c r="I31" s="12"/>
      <c r="J31" s="12"/>
    </row>
    <row r="32" spans="1:11" s="14" customFormat="1" ht="24.95" customHeight="1" x14ac:dyDescent="0.2">
      <c r="B32" s="12"/>
      <c r="C32" s="12"/>
      <c r="D32" s="12"/>
      <c r="E32" s="15"/>
      <c r="F32" s="12"/>
      <c r="G32" s="16"/>
      <c r="H32" s="16"/>
      <c r="I32" s="12"/>
      <c r="J32" s="12"/>
    </row>
    <row r="33" spans="2:10" s="14" customFormat="1" ht="24.95" customHeight="1" x14ac:dyDescent="0.2">
      <c r="B33" s="12"/>
      <c r="C33" s="12"/>
      <c r="D33" s="12"/>
      <c r="E33" s="15"/>
      <c r="F33" s="12"/>
      <c r="G33" s="16"/>
      <c r="H33" s="16"/>
      <c r="I33" s="12"/>
      <c r="J33" s="12"/>
    </row>
    <row r="34" spans="2:10" s="14" customFormat="1" ht="24.95" customHeight="1" x14ac:dyDescent="0.2">
      <c r="B34" s="12"/>
      <c r="C34" s="12"/>
      <c r="D34" s="12"/>
      <c r="E34" s="15"/>
      <c r="F34" s="12"/>
      <c r="G34" s="16"/>
      <c r="H34" s="16"/>
      <c r="I34" s="12"/>
      <c r="J34" s="12"/>
    </row>
    <row r="35" spans="2:10" s="14" customFormat="1" ht="15" customHeight="1" x14ac:dyDescent="0.2">
      <c r="B35" s="12"/>
      <c r="C35" s="12"/>
      <c r="D35" s="12"/>
      <c r="E35" s="15"/>
      <c r="F35" s="12"/>
      <c r="G35" s="16"/>
      <c r="H35" s="16"/>
      <c r="I35" s="12"/>
      <c r="J35" s="12"/>
    </row>
    <row r="36" spans="2:10" s="14" customFormat="1" ht="24.95" customHeight="1" x14ac:dyDescent="0.2">
      <c r="B36" s="12"/>
      <c r="C36" s="12"/>
      <c r="D36" s="12"/>
      <c r="E36" s="15"/>
      <c r="F36" s="12"/>
      <c r="G36" s="16"/>
      <c r="H36" s="16"/>
      <c r="I36" s="12"/>
      <c r="J36" s="12"/>
    </row>
    <row r="37" spans="2:10" s="14" customFormat="1" ht="18" customHeight="1" x14ac:dyDescent="0.2">
      <c r="B37" s="12"/>
      <c r="C37" s="12"/>
      <c r="D37" s="12"/>
      <c r="E37" s="15"/>
      <c r="F37" s="12"/>
      <c r="G37" s="16"/>
      <c r="H37" s="16"/>
      <c r="I37" s="12"/>
      <c r="J37" s="12"/>
    </row>
    <row r="38" spans="2:10" s="14" customFormat="1" ht="24.95" customHeight="1" x14ac:dyDescent="0.2">
      <c r="B38" s="12"/>
      <c r="C38" s="12"/>
      <c r="D38" s="12"/>
      <c r="E38" s="15"/>
      <c r="F38" s="12"/>
      <c r="G38" s="16"/>
      <c r="H38" s="16"/>
      <c r="I38" s="12"/>
      <c r="J38" s="12"/>
    </row>
    <row r="39" spans="2:10" s="14" customFormat="1" ht="24.95" customHeight="1" x14ac:dyDescent="0.2">
      <c r="B39" s="12"/>
      <c r="C39" s="12"/>
      <c r="D39" s="12"/>
      <c r="E39" s="15"/>
      <c r="F39" s="12"/>
      <c r="G39" s="16"/>
      <c r="H39" s="16"/>
      <c r="I39" s="12"/>
      <c r="J39" s="12"/>
    </row>
  </sheetData>
  <sheetProtection selectLockedCells="1" selectUnlockedCells="1"/>
  <autoFilter ref="A1:K39" xr:uid="{00000000-0009-0000-0000-000001000000}"/>
  <dataConsolidate link="1"/>
  <pageMargins left="0.23622047244094491" right="0.23622047244094491" top="0.74803149606299213" bottom="0.74803149606299213" header="0.31496062992125984" footer="0.31496062992125984"/>
  <pageSetup paperSize="9" scale="54" firstPageNumber="0" fitToHeight="0" orientation="portrait" r:id="rId1"/>
  <headerFooter alignWithMargins="0">
    <oddFooter>&amp;C&amp;P</oddFooter>
  </headerFooter>
  <rowBreaks count="1" manualBreakCount="1">
    <brk id="3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39"/>
  <sheetViews>
    <sheetView view="pageBreakPreview" zoomScale="70" zoomScaleNormal="70" zoomScaleSheetLayoutView="70" workbookViewId="0">
      <pane ySplit="4" topLeftCell="A18" activePane="bottomLeft" state="frozen"/>
      <selection activeCell="B19" sqref="B19"/>
      <selection pane="bottomLeft" activeCell="I20" sqref="I20"/>
    </sheetView>
  </sheetViews>
  <sheetFormatPr defaultColWidth="9.140625" defaultRowHeight="12.75" x14ac:dyDescent="0.2"/>
  <cols>
    <col min="1" max="1" width="9" style="14" customWidth="1"/>
    <col min="2" max="2" width="13" style="12" customWidth="1"/>
    <col min="3" max="3" width="21.5703125" style="12" customWidth="1"/>
    <col min="4" max="4" width="16" style="12" bestFit="1" customWidth="1"/>
    <col min="5" max="5" width="20.85546875" style="15" customWidth="1"/>
    <col min="6" max="6" width="51" style="12" customWidth="1"/>
    <col min="7" max="7" width="8" style="16" customWidth="1"/>
    <col min="8" max="8" width="6.7109375" style="16" customWidth="1"/>
    <col min="9" max="9" width="18.28515625" style="12" customWidth="1"/>
    <col min="10" max="10" width="20.28515625" style="12" customWidth="1"/>
    <col min="11" max="16384" width="9.140625" style="12"/>
  </cols>
  <sheetData>
    <row r="1" spans="1:11" s="2" customFormat="1" ht="29.25" customHeight="1" thickBot="1" x14ac:dyDescent="0.3">
      <c r="A1" s="1"/>
      <c r="C1" s="3"/>
      <c r="D1" s="3"/>
      <c r="E1" s="3"/>
      <c r="F1" s="4"/>
      <c r="G1" s="3"/>
      <c r="H1" s="3"/>
      <c r="I1" s="3"/>
      <c r="J1" s="3"/>
    </row>
    <row r="2" spans="1:11" ht="57.75" customHeight="1" x14ac:dyDescent="0.2">
      <c r="A2" s="5" t="s">
        <v>0</v>
      </c>
      <c r="B2" s="6" t="s">
        <v>1</v>
      </c>
      <c r="C2" s="9" t="s">
        <v>2</v>
      </c>
      <c r="D2" s="8" t="s">
        <v>3</v>
      </c>
      <c r="E2" s="8" t="s">
        <v>4</v>
      </c>
      <c r="F2" s="8" t="s">
        <v>6</v>
      </c>
      <c r="G2" s="10" t="s">
        <v>7</v>
      </c>
      <c r="H2" s="10" t="s">
        <v>8</v>
      </c>
      <c r="I2" s="7" t="s">
        <v>9</v>
      </c>
      <c r="J2" s="11" t="s">
        <v>10</v>
      </c>
    </row>
    <row r="3" spans="1:11" ht="18" customHeight="1" x14ac:dyDescent="0.2">
      <c r="A3" s="48"/>
      <c r="B3" s="49"/>
      <c r="C3" s="50" t="s">
        <v>35</v>
      </c>
      <c r="D3" s="49"/>
      <c r="E3" s="49"/>
      <c r="F3" s="49"/>
      <c r="G3" s="49"/>
      <c r="H3" s="49"/>
      <c r="I3" s="49"/>
      <c r="J3" s="51"/>
    </row>
    <row r="4" spans="1:11" ht="18" customHeight="1" x14ac:dyDescent="0.2">
      <c r="A4" s="52"/>
      <c r="B4" s="53"/>
      <c r="C4" s="54"/>
      <c r="D4" s="53"/>
      <c r="E4" s="53"/>
      <c r="F4" s="53"/>
      <c r="G4" s="53"/>
      <c r="H4" s="53"/>
      <c r="I4" s="53"/>
      <c r="J4" s="55"/>
    </row>
    <row r="5" spans="1:11" ht="18" customHeight="1" x14ac:dyDescent="0.2">
      <c r="A5" s="69">
        <v>1</v>
      </c>
      <c r="B5" s="59"/>
      <c r="C5" s="65" t="s">
        <v>48</v>
      </c>
      <c r="D5" s="59"/>
      <c r="E5" s="59"/>
      <c r="F5" s="76">
        <f>SUM(J6:J13)</f>
        <v>0</v>
      </c>
      <c r="G5" s="59"/>
      <c r="H5" s="59"/>
      <c r="I5" s="59"/>
      <c r="J5" s="60"/>
    </row>
    <row r="6" spans="1:11" ht="159" customHeight="1" x14ac:dyDescent="0.2">
      <c r="A6" s="69">
        <v>2</v>
      </c>
      <c r="B6" s="61"/>
      <c r="C6" s="42" t="s">
        <v>21</v>
      </c>
      <c r="D6" s="43"/>
      <c r="E6" s="88"/>
      <c r="F6" s="92" t="s">
        <v>65</v>
      </c>
      <c r="G6" s="45" t="s">
        <v>12</v>
      </c>
      <c r="H6" s="46">
        <v>1</v>
      </c>
      <c r="I6" s="68"/>
      <c r="J6" s="56">
        <f t="shared" ref="J6:J13" si="0">I6*H6</f>
        <v>0</v>
      </c>
      <c r="K6" s="35"/>
    </row>
    <row r="7" spans="1:11" x14ac:dyDescent="0.2">
      <c r="A7" s="69">
        <v>3</v>
      </c>
      <c r="B7" s="70"/>
      <c r="C7" s="71" t="s">
        <v>38</v>
      </c>
      <c r="D7" s="72"/>
      <c r="E7" s="71"/>
      <c r="F7" s="73" t="s">
        <v>64</v>
      </c>
      <c r="G7" s="74" t="s">
        <v>12</v>
      </c>
      <c r="H7" s="58">
        <v>1</v>
      </c>
      <c r="I7" s="68"/>
      <c r="J7" s="75">
        <f t="shared" si="0"/>
        <v>0</v>
      </c>
    </row>
    <row r="8" spans="1:11" x14ac:dyDescent="0.2">
      <c r="A8" s="69">
        <v>4</v>
      </c>
      <c r="B8" s="70"/>
      <c r="C8" s="71" t="s">
        <v>40</v>
      </c>
      <c r="D8" s="72"/>
      <c r="E8" s="71"/>
      <c r="F8" s="73" t="s">
        <v>41</v>
      </c>
      <c r="G8" s="74" t="s">
        <v>12</v>
      </c>
      <c r="H8" s="58">
        <v>1</v>
      </c>
      <c r="I8" s="68"/>
      <c r="J8" s="75">
        <f t="shared" si="0"/>
        <v>0</v>
      </c>
    </row>
    <row r="9" spans="1:11" ht="89.25" x14ac:dyDescent="0.2">
      <c r="A9" s="69">
        <v>5</v>
      </c>
      <c r="B9" s="61"/>
      <c r="C9" s="42" t="s">
        <v>19</v>
      </c>
      <c r="D9" s="43"/>
      <c r="E9" s="71"/>
      <c r="F9" s="57" t="s">
        <v>33</v>
      </c>
      <c r="G9" s="45" t="s">
        <v>12</v>
      </c>
      <c r="H9" s="46">
        <v>1</v>
      </c>
      <c r="I9" s="47"/>
      <c r="J9" s="56">
        <f t="shared" si="0"/>
        <v>0</v>
      </c>
    </row>
    <row r="10" spans="1:11" ht="102" x14ac:dyDescent="0.2">
      <c r="A10" s="69">
        <v>6</v>
      </c>
      <c r="B10" s="61"/>
      <c r="C10" s="42" t="s">
        <v>20</v>
      </c>
      <c r="D10" s="43"/>
      <c r="E10" s="42"/>
      <c r="F10" s="57" t="s">
        <v>34</v>
      </c>
      <c r="G10" s="45" t="s">
        <v>12</v>
      </c>
      <c r="H10" s="46">
        <v>1</v>
      </c>
      <c r="I10" s="47"/>
      <c r="J10" s="56">
        <f t="shared" si="0"/>
        <v>0</v>
      </c>
    </row>
    <row r="11" spans="1:11" ht="76.5" x14ac:dyDescent="0.2">
      <c r="A11" s="69">
        <v>7</v>
      </c>
      <c r="B11" s="61"/>
      <c r="C11" s="42" t="s">
        <v>25</v>
      </c>
      <c r="D11" s="43"/>
      <c r="E11" s="42"/>
      <c r="F11" s="44" t="s">
        <v>39</v>
      </c>
      <c r="G11" s="45" t="s">
        <v>12</v>
      </c>
      <c r="H11" s="46">
        <v>1</v>
      </c>
      <c r="I11" s="47"/>
      <c r="J11" s="56">
        <f t="shared" si="0"/>
        <v>0</v>
      </c>
    </row>
    <row r="12" spans="1:11" ht="140.25" x14ac:dyDescent="0.2">
      <c r="A12" s="69">
        <v>8</v>
      </c>
      <c r="B12" s="61"/>
      <c r="C12" s="71" t="s">
        <v>51</v>
      </c>
      <c r="D12" s="72"/>
      <c r="E12" s="71"/>
      <c r="F12" s="87" t="s">
        <v>50</v>
      </c>
      <c r="G12" s="74" t="s">
        <v>12</v>
      </c>
      <c r="H12" s="58">
        <v>1</v>
      </c>
      <c r="I12" s="86"/>
      <c r="J12" s="75">
        <f t="shared" si="0"/>
        <v>0</v>
      </c>
    </row>
    <row r="13" spans="1:11" ht="25.5" x14ac:dyDescent="0.2">
      <c r="A13" s="69">
        <v>9</v>
      </c>
      <c r="B13" s="61"/>
      <c r="C13" s="71" t="s">
        <v>42</v>
      </c>
      <c r="D13" s="83"/>
      <c r="E13" s="84"/>
      <c r="F13" s="85" t="s">
        <v>49</v>
      </c>
      <c r="G13" s="74" t="s">
        <v>12</v>
      </c>
      <c r="H13" s="58">
        <v>1</v>
      </c>
      <c r="I13" s="86"/>
      <c r="J13" s="75">
        <f t="shared" si="0"/>
        <v>0</v>
      </c>
    </row>
    <row r="14" spans="1:11" ht="18" customHeight="1" x14ac:dyDescent="0.2">
      <c r="A14" s="69">
        <v>10</v>
      </c>
      <c r="B14" s="59"/>
      <c r="C14" s="65" t="s">
        <v>24</v>
      </c>
      <c r="D14" s="59"/>
      <c r="E14" s="59"/>
      <c r="F14" s="76">
        <f>SUM(J15:J20)</f>
        <v>0</v>
      </c>
      <c r="G14" s="59"/>
      <c r="H14" s="59"/>
      <c r="I14" s="59"/>
      <c r="J14" s="60"/>
    </row>
    <row r="15" spans="1:11" x14ac:dyDescent="0.2">
      <c r="A15" s="69">
        <v>11</v>
      </c>
      <c r="B15" s="61"/>
      <c r="C15" s="71" t="s">
        <v>43</v>
      </c>
      <c r="D15" s="63"/>
      <c r="E15" s="62"/>
      <c r="F15" s="67" t="s">
        <v>44</v>
      </c>
      <c r="G15" s="74" t="s">
        <v>30</v>
      </c>
      <c r="H15" s="58">
        <v>1</v>
      </c>
      <c r="I15" s="68"/>
      <c r="J15" s="75">
        <f t="shared" ref="J15:J20" si="1">I15*H15</f>
        <v>0</v>
      </c>
      <c r="K15" s="35"/>
    </row>
    <row r="16" spans="1:11" ht="28.5" customHeight="1" x14ac:dyDescent="0.2">
      <c r="A16" s="69">
        <v>12</v>
      </c>
      <c r="B16" s="61"/>
      <c r="C16" s="71" t="s">
        <v>54</v>
      </c>
      <c r="D16" s="63"/>
      <c r="E16" s="62"/>
      <c r="F16" s="67" t="s">
        <v>45</v>
      </c>
      <c r="G16" s="74" t="s">
        <v>30</v>
      </c>
      <c r="H16" s="58">
        <v>1</v>
      </c>
      <c r="I16" s="68"/>
      <c r="J16" s="75">
        <f t="shared" si="1"/>
        <v>0</v>
      </c>
      <c r="K16" s="35"/>
    </row>
    <row r="17" spans="1:11" ht="28.5" customHeight="1" x14ac:dyDescent="0.2">
      <c r="A17" s="69">
        <v>13</v>
      </c>
      <c r="B17" s="61"/>
      <c r="C17" s="71" t="s">
        <v>46</v>
      </c>
      <c r="D17" s="72"/>
      <c r="E17" s="71"/>
      <c r="F17" s="67" t="s">
        <v>47</v>
      </c>
      <c r="G17" s="74" t="s">
        <v>29</v>
      </c>
      <c r="H17" s="58">
        <v>10</v>
      </c>
      <c r="I17" s="68"/>
      <c r="J17" s="75">
        <f t="shared" si="1"/>
        <v>0</v>
      </c>
      <c r="K17" s="35"/>
    </row>
    <row r="18" spans="1:11" ht="51" x14ac:dyDescent="0.2">
      <c r="A18" s="69">
        <v>14</v>
      </c>
      <c r="B18" s="61"/>
      <c r="C18" s="71" t="s">
        <v>26</v>
      </c>
      <c r="D18" s="72"/>
      <c r="E18" s="71"/>
      <c r="F18" s="67" t="s">
        <v>31</v>
      </c>
      <c r="G18" s="74" t="s">
        <v>29</v>
      </c>
      <c r="H18" s="58">
        <v>1</v>
      </c>
      <c r="I18" s="68"/>
      <c r="J18" s="75">
        <f t="shared" si="1"/>
        <v>0</v>
      </c>
      <c r="K18" s="35"/>
    </row>
    <row r="19" spans="1:11" ht="38.25" x14ac:dyDescent="0.2">
      <c r="A19" s="69">
        <v>15</v>
      </c>
      <c r="B19" s="61"/>
      <c r="C19" s="71" t="s">
        <v>27</v>
      </c>
      <c r="D19" s="72"/>
      <c r="E19" s="71"/>
      <c r="F19" s="67" t="s">
        <v>32</v>
      </c>
      <c r="G19" s="74" t="s">
        <v>30</v>
      </c>
      <c r="H19" s="58">
        <v>1</v>
      </c>
      <c r="I19" s="68"/>
      <c r="J19" s="75">
        <f t="shared" si="1"/>
        <v>0</v>
      </c>
      <c r="K19" s="35"/>
    </row>
    <row r="20" spans="1:11" ht="28.5" customHeight="1" thickBot="1" x14ac:dyDescent="0.25">
      <c r="A20" s="69">
        <v>16</v>
      </c>
      <c r="B20" s="61"/>
      <c r="C20" s="71" t="s">
        <v>28</v>
      </c>
      <c r="D20" s="72"/>
      <c r="E20" s="71"/>
      <c r="F20" s="67" t="s">
        <v>28</v>
      </c>
      <c r="G20" s="74" t="s">
        <v>30</v>
      </c>
      <c r="H20" s="58">
        <v>1</v>
      </c>
      <c r="I20" s="68"/>
      <c r="J20" s="75">
        <f t="shared" si="1"/>
        <v>0</v>
      </c>
      <c r="K20" s="35"/>
    </row>
    <row r="21" spans="1:11" ht="23.25" customHeight="1" thickBot="1" x14ac:dyDescent="0.3">
      <c r="A21" s="13"/>
      <c r="B21" s="64"/>
      <c r="C21" s="77" t="s">
        <v>11</v>
      </c>
      <c r="D21" s="78"/>
      <c r="E21" s="79"/>
      <c r="F21" s="78"/>
      <c r="G21" s="80"/>
      <c r="H21" s="80"/>
      <c r="I21" s="78"/>
      <c r="J21" s="81">
        <f>SUM(J6:J20)</f>
        <v>0</v>
      </c>
    </row>
    <row r="22" spans="1:11" ht="23.25" customHeight="1" x14ac:dyDescent="0.25">
      <c r="A22" s="36"/>
      <c r="B22" s="37"/>
      <c r="C22" s="38"/>
      <c r="D22" s="37"/>
      <c r="E22" s="39"/>
      <c r="F22" s="37"/>
      <c r="G22" s="40"/>
      <c r="H22" s="40"/>
      <c r="I22" s="37"/>
      <c r="J22" s="41"/>
    </row>
    <row r="24" spans="1:11" ht="24.95" customHeight="1" x14ac:dyDescent="0.2"/>
    <row r="25" spans="1:11" ht="24.95" customHeight="1" x14ac:dyDescent="0.2"/>
    <row r="26" spans="1:11" s="14" customFormat="1" ht="24.95" customHeight="1" x14ac:dyDescent="0.2">
      <c r="B26" s="12"/>
      <c r="C26" s="12"/>
      <c r="D26" s="12"/>
      <c r="E26" s="15"/>
      <c r="F26" s="12"/>
      <c r="G26" s="16"/>
      <c r="H26" s="16"/>
      <c r="I26" s="12"/>
      <c r="J26" s="12"/>
    </row>
    <row r="27" spans="1:11" s="14" customFormat="1" ht="24.95" customHeight="1" x14ac:dyDescent="0.2">
      <c r="B27" s="12"/>
      <c r="C27" s="12"/>
      <c r="D27" s="12"/>
      <c r="E27" s="15"/>
      <c r="F27" s="12"/>
      <c r="G27" s="16"/>
      <c r="H27" s="16"/>
      <c r="I27" s="12"/>
      <c r="J27" s="12"/>
    </row>
    <row r="28" spans="1:11" s="14" customFormat="1" ht="24.95" customHeight="1" x14ac:dyDescent="0.2">
      <c r="B28" s="12"/>
      <c r="C28" s="12"/>
      <c r="D28" s="12"/>
      <c r="E28" s="15"/>
      <c r="F28" s="12"/>
      <c r="G28" s="16"/>
      <c r="H28" s="16"/>
      <c r="I28" s="12"/>
      <c r="J28" s="12"/>
    </row>
    <row r="29" spans="1:11" s="14" customFormat="1" ht="24.95" customHeight="1" x14ac:dyDescent="0.2">
      <c r="B29" s="12"/>
      <c r="C29" s="12"/>
      <c r="D29" s="12"/>
      <c r="E29" s="15"/>
      <c r="F29" s="12"/>
      <c r="G29" s="16"/>
      <c r="H29" s="16"/>
      <c r="I29" s="12"/>
      <c r="J29" s="12"/>
    </row>
    <row r="30" spans="1:11" s="14" customFormat="1" ht="24.95" customHeight="1" x14ac:dyDescent="0.2">
      <c r="B30" s="12"/>
      <c r="C30" s="12"/>
      <c r="D30" s="12"/>
      <c r="E30" s="15"/>
      <c r="F30" s="12"/>
      <c r="G30" s="16"/>
      <c r="H30" s="16"/>
      <c r="I30" s="12"/>
      <c r="J30" s="12"/>
    </row>
    <row r="31" spans="1:11" s="14" customFormat="1" ht="24.95" customHeight="1" x14ac:dyDescent="0.2">
      <c r="B31" s="12"/>
      <c r="C31" s="12"/>
      <c r="D31" s="12"/>
      <c r="E31" s="15"/>
      <c r="F31" s="12"/>
      <c r="G31" s="16"/>
      <c r="H31" s="16"/>
      <c r="I31" s="12"/>
      <c r="J31" s="12"/>
    </row>
    <row r="32" spans="1:11" s="14" customFormat="1" ht="24.95" customHeight="1" x14ac:dyDescent="0.2">
      <c r="B32" s="12"/>
      <c r="C32" s="12"/>
      <c r="D32" s="12"/>
      <c r="E32" s="15"/>
      <c r="F32" s="12"/>
      <c r="G32" s="16"/>
      <c r="H32" s="16"/>
      <c r="I32" s="12"/>
      <c r="J32" s="12"/>
    </row>
    <row r="33" spans="2:10" s="14" customFormat="1" ht="24.95" customHeight="1" x14ac:dyDescent="0.2">
      <c r="B33" s="12"/>
      <c r="C33" s="12"/>
      <c r="D33" s="12"/>
      <c r="E33" s="15"/>
      <c r="F33" s="12"/>
      <c r="G33" s="16"/>
      <c r="H33" s="16"/>
      <c r="I33" s="12"/>
      <c r="J33" s="12"/>
    </row>
    <row r="34" spans="2:10" s="14" customFormat="1" ht="24.95" customHeight="1" x14ac:dyDescent="0.2">
      <c r="B34" s="12"/>
      <c r="C34" s="12"/>
      <c r="D34" s="12"/>
      <c r="E34" s="15"/>
      <c r="F34" s="12"/>
      <c r="G34" s="16"/>
      <c r="H34" s="16"/>
      <c r="I34" s="12"/>
      <c r="J34" s="12"/>
    </row>
    <row r="35" spans="2:10" s="14" customFormat="1" ht="15" customHeight="1" x14ac:dyDescent="0.2">
      <c r="B35" s="12"/>
      <c r="C35" s="12"/>
      <c r="D35" s="12"/>
      <c r="E35" s="15"/>
      <c r="F35" s="12"/>
      <c r="G35" s="16"/>
      <c r="H35" s="16"/>
      <c r="I35" s="12"/>
      <c r="J35" s="12"/>
    </row>
    <row r="36" spans="2:10" s="14" customFormat="1" ht="24.95" customHeight="1" x14ac:dyDescent="0.2">
      <c r="B36" s="12"/>
      <c r="C36" s="12"/>
      <c r="D36" s="12"/>
      <c r="E36" s="15"/>
      <c r="F36" s="12"/>
      <c r="G36" s="16"/>
      <c r="H36" s="16"/>
      <c r="I36" s="12"/>
      <c r="J36" s="12"/>
    </row>
    <row r="37" spans="2:10" s="14" customFormat="1" ht="18" customHeight="1" x14ac:dyDescent="0.2">
      <c r="B37" s="12"/>
      <c r="C37" s="12"/>
      <c r="D37" s="12"/>
      <c r="E37" s="15"/>
      <c r="F37" s="12"/>
      <c r="G37" s="16"/>
      <c r="H37" s="16"/>
      <c r="I37" s="12"/>
      <c r="J37" s="12"/>
    </row>
    <row r="38" spans="2:10" s="14" customFormat="1" ht="24.95" customHeight="1" x14ac:dyDescent="0.2">
      <c r="B38" s="12"/>
      <c r="C38" s="12"/>
      <c r="D38" s="12"/>
      <c r="E38" s="15"/>
      <c r="F38" s="12"/>
      <c r="G38" s="16"/>
      <c r="H38" s="16"/>
      <c r="I38" s="12"/>
      <c r="J38" s="12"/>
    </row>
    <row r="39" spans="2:10" s="14" customFormat="1" ht="24.95" customHeight="1" x14ac:dyDescent="0.2">
      <c r="B39" s="12"/>
      <c r="C39" s="12"/>
      <c r="D39" s="12"/>
      <c r="E39" s="15"/>
      <c r="F39" s="12"/>
      <c r="G39" s="16"/>
      <c r="H39" s="16"/>
      <c r="I39" s="12"/>
      <c r="J39" s="12"/>
    </row>
  </sheetData>
  <sheetProtection selectLockedCells="1" selectUnlockedCells="1"/>
  <autoFilter ref="A1:K39" xr:uid="{00000000-0009-0000-0000-000002000000}"/>
  <dataConsolidate link="1"/>
  <pageMargins left="0.23622047244094491" right="0.23622047244094491" top="0.74803149606299213" bottom="0.74803149606299213" header="0.31496062992125984" footer="0.31496062992125984"/>
  <pageSetup paperSize="9" scale="54" firstPageNumber="0" fitToHeight="0" orientation="portrait" r:id="rId1"/>
  <headerFooter alignWithMargins="0">
    <oddFooter>&amp;C&amp;P</oddFooter>
  </headerFooter>
  <rowBreaks count="1" manualBreakCount="1">
    <brk id="34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K32"/>
  <sheetViews>
    <sheetView view="pageBreakPreview" zoomScale="70" zoomScaleNormal="70" zoomScaleSheetLayoutView="70" workbookViewId="0">
      <pane ySplit="4" topLeftCell="A7" activePane="bottomLeft" state="frozen"/>
      <selection activeCell="B19" sqref="B19"/>
      <selection pane="bottomLeft" activeCell="I13" sqref="I13"/>
    </sheetView>
  </sheetViews>
  <sheetFormatPr defaultColWidth="9.140625" defaultRowHeight="12.75" x14ac:dyDescent="0.2"/>
  <cols>
    <col min="1" max="1" width="9" style="14" customWidth="1"/>
    <col min="2" max="2" width="13" style="12" customWidth="1"/>
    <col min="3" max="3" width="21.5703125" style="12" customWidth="1"/>
    <col min="4" max="4" width="16" style="12" bestFit="1" customWidth="1"/>
    <col min="5" max="5" width="20.85546875" style="15" customWidth="1"/>
    <col min="6" max="6" width="51" style="12" customWidth="1"/>
    <col min="7" max="7" width="8" style="16" customWidth="1"/>
    <col min="8" max="8" width="6.7109375" style="16" customWidth="1"/>
    <col min="9" max="9" width="18.28515625" style="12" customWidth="1"/>
    <col min="10" max="10" width="20.28515625" style="12" customWidth="1"/>
    <col min="11" max="16384" width="9.140625" style="12"/>
  </cols>
  <sheetData>
    <row r="1" spans="1:11" s="2" customFormat="1" ht="29.25" customHeight="1" thickBot="1" x14ac:dyDescent="0.3">
      <c r="A1" s="1"/>
      <c r="C1" s="3"/>
      <c r="D1" s="3"/>
      <c r="E1" s="3"/>
      <c r="F1" s="4"/>
      <c r="G1" s="3"/>
      <c r="H1" s="3"/>
      <c r="I1" s="3"/>
      <c r="J1" s="3"/>
    </row>
    <row r="2" spans="1:11" ht="57.75" customHeight="1" x14ac:dyDescent="0.2">
      <c r="A2" s="5" t="s">
        <v>0</v>
      </c>
      <c r="B2" s="6" t="s">
        <v>1</v>
      </c>
      <c r="C2" s="9" t="s">
        <v>2</v>
      </c>
      <c r="D2" s="8" t="s">
        <v>3</v>
      </c>
      <c r="E2" s="8" t="s">
        <v>4</v>
      </c>
      <c r="F2" s="8" t="s">
        <v>6</v>
      </c>
      <c r="G2" s="10" t="s">
        <v>7</v>
      </c>
      <c r="H2" s="10" t="s">
        <v>8</v>
      </c>
      <c r="I2" s="7" t="s">
        <v>9</v>
      </c>
      <c r="J2" s="11" t="s">
        <v>10</v>
      </c>
    </row>
    <row r="3" spans="1:11" ht="18" customHeight="1" x14ac:dyDescent="0.2">
      <c r="A3" s="48"/>
      <c r="B3" s="49"/>
      <c r="C3" s="50" t="s">
        <v>35</v>
      </c>
      <c r="D3" s="49"/>
      <c r="E3" s="49"/>
      <c r="F3" s="49"/>
      <c r="G3" s="49"/>
      <c r="H3" s="49"/>
      <c r="I3" s="49"/>
      <c r="J3" s="51"/>
    </row>
    <row r="4" spans="1:11" ht="18" customHeight="1" x14ac:dyDescent="0.2">
      <c r="A4" s="52"/>
      <c r="B4" s="53"/>
      <c r="C4" s="54"/>
      <c r="D4" s="53"/>
      <c r="E4" s="53"/>
      <c r="F4" s="53"/>
      <c r="G4" s="53"/>
      <c r="H4" s="53"/>
      <c r="I4" s="53"/>
      <c r="J4" s="55"/>
    </row>
    <row r="5" spans="1:11" ht="18" customHeight="1" x14ac:dyDescent="0.2">
      <c r="A5" s="69">
        <v>1</v>
      </c>
      <c r="B5" s="59"/>
      <c r="C5" s="65" t="s">
        <v>53</v>
      </c>
      <c r="D5" s="59"/>
      <c r="E5" s="59"/>
      <c r="F5" s="76">
        <f>SUM(J6:J6)</f>
        <v>0</v>
      </c>
      <c r="G5" s="59"/>
      <c r="H5" s="59"/>
      <c r="I5" s="59"/>
      <c r="J5" s="60"/>
    </row>
    <row r="6" spans="1:11" ht="242.25" x14ac:dyDescent="0.2">
      <c r="A6" s="69">
        <v>2</v>
      </c>
      <c r="B6" s="61"/>
      <c r="C6" s="42" t="s">
        <v>22</v>
      </c>
      <c r="D6" s="43"/>
      <c r="E6" s="42"/>
      <c r="F6" s="89" t="s">
        <v>52</v>
      </c>
      <c r="G6" s="45" t="s">
        <v>12</v>
      </c>
      <c r="H6" s="46">
        <v>1</v>
      </c>
      <c r="I6" s="90"/>
      <c r="J6" s="56">
        <f t="shared" ref="J6" si="0">I6*H6</f>
        <v>0</v>
      </c>
      <c r="K6" s="35"/>
    </row>
    <row r="7" spans="1:11" ht="18" customHeight="1" x14ac:dyDescent="0.2">
      <c r="A7" s="69">
        <v>3</v>
      </c>
      <c r="B7" s="59"/>
      <c r="C7" s="65" t="s">
        <v>24</v>
      </c>
      <c r="D7" s="59"/>
      <c r="E7" s="59"/>
      <c r="F7" s="76">
        <f>SUM(J8:J13)</f>
        <v>0</v>
      </c>
      <c r="G7" s="59"/>
      <c r="H7" s="59"/>
      <c r="I7" s="59"/>
      <c r="J7" s="60"/>
    </row>
    <row r="8" spans="1:11" ht="28.5" customHeight="1" x14ac:dyDescent="0.2">
      <c r="A8" s="69">
        <v>4</v>
      </c>
      <c r="B8" s="61"/>
      <c r="C8" s="71" t="s">
        <v>54</v>
      </c>
      <c r="D8" s="63"/>
      <c r="E8" s="62"/>
      <c r="F8" s="67" t="s">
        <v>56</v>
      </c>
      <c r="G8" s="74" t="s">
        <v>30</v>
      </c>
      <c r="H8" s="58">
        <v>1</v>
      </c>
      <c r="I8" s="68"/>
      <c r="J8" s="75">
        <f t="shared" ref="J8:J13" si="1">I8*H8</f>
        <v>0</v>
      </c>
      <c r="K8" s="35"/>
    </row>
    <row r="9" spans="1:11" ht="28.5" customHeight="1" x14ac:dyDescent="0.2">
      <c r="A9" s="69">
        <v>5</v>
      </c>
      <c r="B9" s="61"/>
      <c r="C9" s="71" t="s">
        <v>46</v>
      </c>
      <c r="D9" s="72"/>
      <c r="E9" s="71"/>
      <c r="F9" s="67" t="s">
        <v>47</v>
      </c>
      <c r="G9" s="74" t="s">
        <v>29</v>
      </c>
      <c r="H9" s="58">
        <v>6</v>
      </c>
      <c r="I9" s="68"/>
      <c r="J9" s="75">
        <f t="shared" ref="J9" si="2">I9*H9</f>
        <v>0</v>
      </c>
      <c r="K9" s="35"/>
    </row>
    <row r="10" spans="1:11" ht="28.5" customHeight="1" x14ac:dyDescent="0.2">
      <c r="A10" s="69">
        <v>6</v>
      </c>
      <c r="B10" s="61"/>
      <c r="C10" s="71" t="s">
        <v>55</v>
      </c>
      <c r="D10" s="72"/>
      <c r="E10" s="71"/>
      <c r="F10" s="67" t="s">
        <v>61</v>
      </c>
      <c r="G10" s="74" t="s">
        <v>30</v>
      </c>
      <c r="H10" s="58">
        <v>1</v>
      </c>
      <c r="I10" s="68"/>
      <c r="J10" s="75">
        <f t="shared" si="1"/>
        <v>0</v>
      </c>
      <c r="K10" s="35"/>
    </row>
    <row r="11" spans="1:11" ht="51" x14ac:dyDescent="0.2">
      <c r="A11" s="69">
        <v>7</v>
      </c>
      <c r="B11" s="61"/>
      <c r="C11" s="71" t="s">
        <v>26</v>
      </c>
      <c r="D11" s="72"/>
      <c r="E11" s="71"/>
      <c r="F11" s="67" t="s">
        <v>31</v>
      </c>
      <c r="G11" s="74" t="s">
        <v>29</v>
      </c>
      <c r="H11" s="58">
        <v>1</v>
      </c>
      <c r="I11" s="68"/>
      <c r="J11" s="75">
        <f t="shared" si="1"/>
        <v>0</v>
      </c>
      <c r="K11" s="35"/>
    </row>
    <row r="12" spans="1:11" ht="38.25" x14ac:dyDescent="0.2">
      <c r="A12" s="69">
        <v>8</v>
      </c>
      <c r="B12" s="61"/>
      <c r="C12" s="71" t="s">
        <v>27</v>
      </c>
      <c r="D12" s="72"/>
      <c r="E12" s="71"/>
      <c r="F12" s="67" t="s">
        <v>32</v>
      </c>
      <c r="G12" s="74" t="s">
        <v>30</v>
      </c>
      <c r="H12" s="58">
        <v>1</v>
      </c>
      <c r="I12" s="68"/>
      <c r="J12" s="75">
        <f t="shared" si="1"/>
        <v>0</v>
      </c>
      <c r="K12" s="35"/>
    </row>
    <row r="13" spans="1:11" ht="28.5" customHeight="1" thickBot="1" x14ac:dyDescent="0.25">
      <c r="A13" s="69">
        <v>9</v>
      </c>
      <c r="B13" s="61"/>
      <c r="C13" s="71" t="s">
        <v>28</v>
      </c>
      <c r="D13" s="72"/>
      <c r="E13" s="71"/>
      <c r="F13" s="67" t="s">
        <v>28</v>
      </c>
      <c r="G13" s="74" t="s">
        <v>30</v>
      </c>
      <c r="H13" s="58">
        <v>1</v>
      </c>
      <c r="I13" s="68"/>
      <c r="J13" s="75">
        <f t="shared" si="1"/>
        <v>0</v>
      </c>
      <c r="K13" s="35"/>
    </row>
    <row r="14" spans="1:11" ht="23.25" customHeight="1" thickBot="1" x14ac:dyDescent="0.3">
      <c r="A14" s="13"/>
      <c r="B14" s="64"/>
      <c r="C14" s="77" t="s">
        <v>11</v>
      </c>
      <c r="D14" s="78"/>
      <c r="E14" s="79"/>
      <c r="F14" s="78"/>
      <c r="G14" s="80"/>
      <c r="H14" s="80"/>
      <c r="I14" s="78"/>
      <c r="J14" s="81">
        <f>SUM(J6:J13)</f>
        <v>0</v>
      </c>
    </row>
    <row r="15" spans="1:11" ht="23.25" customHeight="1" x14ac:dyDescent="0.25">
      <c r="A15" s="36"/>
      <c r="B15" s="37"/>
      <c r="C15" s="38"/>
      <c r="D15" s="37"/>
      <c r="E15" s="39"/>
      <c r="F15" s="37"/>
      <c r="G15" s="40"/>
      <c r="H15" s="40"/>
      <c r="I15" s="37"/>
      <c r="J15" s="41"/>
    </row>
    <row r="17" spans="2:10" ht="24.95" customHeight="1" x14ac:dyDescent="0.2"/>
    <row r="18" spans="2:10" ht="24.95" customHeight="1" x14ac:dyDescent="0.2"/>
    <row r="19" spans="2:10" s="14" customFormat="1" ht="24.95" customHeight="1" x14ac:dyDescent="0.2">
      <c r="B19" s="12"/>
      <c r="C19" s="12"/>
      <c r="D19" s="12"/>
      <c r="E19" s="15"/>
      <c r="F19" s="12"/>
      <c r="G19" s="16"/>
      <c r="H19" s="16"/>
      <c r="I19" s="12"/>
      <c r="J19" s="12"/>
    </row>
    <row r="20" spans="2:10" s="14" customFormat="1" ht="24.95" customHeight="1" x14ac:dyDescent="0.2">
      <c r="B20" s="12"/>
      <c r="C20" s="12"/>
      <c r="D20" s="12"/>
      <c r="E20" s="15"/>
      <c r="F20" s="12"/>
      <c r="G20" s="16"/>
      <c r="H20" s="16"/>
      <c r="I20" s="12"/>
      <c r="J20" s="12"/>
    </row>
    <row r="21" spans="2:10" s="14" customFormat="1" ht="24.95" customHeight="1" x14ac:dyDescent="0.2">
      <c r="B21" s="12"/>
      <c r="C21" s="12"/>
      <c r="D21" s="12"/>
      <c r="E21" s="15"/>
      <c r="F21" s="12"/>
      <c r="G21" s="16"/>
      <c r="H21" s="16"/>
      <c r="I21" s="12"/>
      <c r="J21" s="12"/>
    </row>
    <row r="22" spans="2:10" s="14" customFormat="1" ht="24.95" customHeight="1" x14ac:dyDescent="0.2">
      <c r="B22" s="12"/>
      <c r="C22" s="12"/>
      <c r="D22" s="12"/>
      <c r="E22" s="15"/>
      <c r="F22" s="12"/>
      <c r="G22" s="16"/>
      <c r="H22" s="16"/>
      <c r="I22" s="12"/>
      <c r="J22" s="12"/>
    </row>
    <row r="23" spans="2:10" s="14" customFormat="1" ht="24.95" customHeight="1" x14ac:dyDescent="0.2">
      <c r="B23" s="12"/>
      <c r="C23" s="12"/>
      <c r="D23" s="12"/>
      <c r="E23" s="15"/>
      <c r="F23" s="12"/>
      <c r="G23" s="16"/>
      <c r="H23" s="16"/>
      <c r="I23" s="12"/>
      <c r="J23" s="12"/>
    </row>
    <row r="24" spans="2:10" s="14" customFormat="1" ht="24.95" customHeight="1" x14ac:dyDescent="0.2">
      <c r="B24" s="12"/>
      <c r="C24" s="12"/>
      <c r="D24" s="12"/>
      <c r="E24" s="15"/>
      <c r="F24" s="12"/>
      <c r="G24" s="16"/>
      <c r="H24" s="16"/>
      <c r="I24" s="12"/>
      <c r="J24" s="12"/>
    </row>
    <row r="25" spans="2:10" s="14" customFormat="1" ht="24.95" customHeight="1" x14ac:dyDescent="0.2">
      <c r="B25" s="12"/>
      <c r="C25" s="12"/>
      <c r="D25" s="12"/>
      <c r="E25" s="15"/>
      <c r="F25" s="12"/>
      <c r="G25" s="16"/>
      <c r="H25" s="16"/>
      <c r="I25" s="12"/>
      <c r="J25" s="12"/>
    </row>
    <row r="26" spans="2:10" s="14" customFormat="1" ht="24.95" customHeight="1" x14ac:dyDescent="0.2">
      <c r="B26" s="12"/>
      <c r="C26" s="12"/>
      <c r="D26" s="12"/>
      <c r="E26" s="15"/>
      <c r="F26" s="12"/>
      <c r="G26" s="16"/>
      <c r="H26" s="16"/>
      <c r="I26" s="12"/>
      <c r="J26" s="12"/>
    </row>
    <row r="27" spans="2:10" s="14" customFormat="1" ht="24.95" customHeight="1" x14ac:dyDescent="0.2">
      <c r="B27" s="12"/>
      <c r="C27" s="12"/>
      <c r="D27" s="12"/>
      <c r="E27" s="15"/>
      <c r="F27" s="12"/>
      <c r="G27" s="16"/>
      <c r="H27" s="16"/>
      <c r="I27" s="12"/>
      <c r="J27" s="12"/>
    </row>
    <row r="28" spans="2:10" s="14" customFormat="1" ht="15" customHeight="1" x14ac:dyDescent="0.2">
      <c r="B28" s="12"/>
      <c r="C28" s="12"/>
      <c r="D28" s="12"/>
      <c r="E28" s="15"/>
      <c r="F28" s="12"/>
      <c r="G28" s="16"/>
      <c r="H28" s="16"/>
      <c r="I28" s="12"/>
      <c r="J28" s="12"/>
    </row>
    <row r="29" spans="2:10" s="14" customFormat="1" ht="24.95" customHeight="1" x14ac:dyDescent="0.2">
      <c r="B29" s="12"/>
      <c r="C29" s="12"/>
      <c r="D29" s="12"/>
      <c r="E29" s="15"/>
      <c r="F29" s="12"/>
      <c r="G29" s="16"/>
      <c r="H29" s="16"/>
      <c r="I29" s="12"/>
      <c r="J29" s="12"/>
    </row>
    <row r="30" spans="2:10" s="14" customFormat="1" ht="18" customHeight="1" x14ac:dyDescent="0.2">
      <c r="B30" s="12"/>
      <c r="C30" s="12"/>
      <c r="D30" s="12"/>
      <c r="E30" s="15"/>
      <c r="F30" s="12"/>
      <c r="G30" s="16"/>
      <c r="H30" s="16"/>
      <c r="I30" s="12"/>
      <c r="J30" s="12"/>
    </row>
    <row r="31" spans="2:10" s="14" customFormat="1" ht="24.95" customHeight="1" x14ac:dyDescent="0.2">
      <c r="B31" s="12"/>
      <c r="C31" s="12"/>
      <c r="D31" s="12"/>
      <c r="E31" s="15"/>
      <c r="F31" s="12"/>
      <c r="G31" s="16"/>
      <c r="H31" s="16"/>
      <c r="I31" s="12"/>
      <c r="J31" s="12"/>
    </row>
    <row r="32" spans="2:10" s="14" customFormat="1" ht="24.95" customHeight="1" x14ac:dyDescent="0.2">
      <c r="B32" s="12"/>
      <c r="C32" s="12"/>
      <c r="D32" s="12"/>
      <c r="E32" s="15"/>
      <c r="F32" s="12"/>
      <c r="G32" s="16"/>
      <c r="H32" s="16"/>
      <c r="I32" s="12"/>
      <c r="J32" s="12"/>
    </row>
  </sheetData>
  <sheetProtection selectLockedCells="1" selectUnlockedCells="1"/>
  <autoFilter ref="A1:K32" xr:uid="{00000000-0009-0000-0000-000003000000}"/>
  <dataConsolidate link="1"/>
  <pageMargins left="0.23622047244094491" right="0.23622047244094491" top="0.74803149606299213" bottom="0.74803149606299213" header="0.31496062992125984" footer="0.31496062992125984"/>
  <pageSetup paperSize="9" scale="54" firstPageNumber="0" fitToHeight="0" orientation="portrait" r:id="rId1"/>
  <headerFooter alignWithMargins="0">
    <oddFooter>&amp;C&amp;P</oddFooter>
  </headerFooter>
  <rowBreaks count="1" manualBreakCount="1">
    <brk id="27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K33"/>
  <sheetViews>
    <sheetView view="pageBreakPreview" zoomScale="70" zoomScaleNormal="70" zoomScaleSheetLayoutView="70" workbookViewId="0">
      <pane ySplit="4" topLeftCell="A7" activePane="bottomLeft" state="frozen"/>
      <selection activeCell="B19" sqref="B19"/>
      <selection pane="bottomLeft" activeCell="I14" sqref="I14"/>
    </sheetView>
  </sheetViews>
  <sheetFormatPr defaultColWidth="9.140625" defaultRowHeight="12.75" x14ac:dyDescent="0.2"/>
  <cols>
    <col min="1" max="1" width="9" style="14" customWidth="1"/>
    <col min="2" max="2" width="13" style="12" customWidth="1"/>
    <col min="3" max="3" width="21.5703125" style="12" customWidth="1"/>
    <col min="4" max="4" width="16" style="12" bestFit="1" customWidth="1"/>
    <col min="5" max="5" width="20.85546875" style="15" customWidth="1"/>
    <col min="6" max="6" width="51" style="12" customWidth="1"/>
    <col min="7" max="7" width="8" style="16" customWidth="1"/>
    <col min="8" max="8" width="6.7109375" style="16" customWidth="1"/>
    <col min="9" max="9" width="18.28515625" style="12" customWidth="1"/>
    <col min="10" max="10" width="20.28515625" style="12" customWidth="1"/>
    <col min="11" max="16384" width="9.140625" style="12"/>
  </cols>
  <sheetData>
    <row r="1" spans="1:11" s="2" customFormat="1" ht="29.25" customHeight="1" thickBot="1" x14ac:dyDescent="0.3">
      <c r="A1" s="1"/>
      <c r="C1" s="3"/>
      <c r="D1" s="3"/>
      <c r="E1" s="3"/>
      <c r="F1" s="4"/>
      <c r="G1" s="3"/>
      <c r="H1" s="3"/>
      <c r="I1" s="3"/>
      <c r="J1" s="3"/>
    </row>
    <row r="2" spans="1:11" ht="57.75" customHeight="1" x14ac:dyDescent="0.2">
      <c r="A2" s="5" t="s">
        <v>0</v>
      </c>
      <c r="B2" s="6" t="s">
        <v>1</v>
      </c>
      <c r="C2" s="9" t="s">
        <v>2</v>
      </c>
      <c r="D2" s="8" t="s">
        <v>3</v>
      </c>
      <c r="E2" s="8" t="s">
        <v>4</v>
      </c>
      <c r="F2" s="8" t="s">
        <v>6</v>
      </c>
      <c r="G2" s="10" t="s">
        <v>7</v>
      </c>
      <c r="H2" s="10" t="s">
        <v>8</v>
      </c>
      <c r="I2" s="7" t="s">
        <v>9</v>
      </c>
      <c r="J2" s="11" t="s">
        <v>10</v>
      </c>
    </row>
    <row r="3" spans="1:11" ht="18" customHeight="1" x14ac:dyDescent="0.2">
      <c r="A3" s="48"/>
      <c r="B3" s="49"/>
      <c r="C3" s="50" t="s">
        <v>35</v>
      </c>
      <c r="D3" s="49"/>
      <c r="E3" s="49"/>
      <c r="F3" s="49"/>
      <c r="G3" s="49"/>
      <c r="H3" s="49"/>
      <c r="I3" s="49"/>
      <c r="J3" s="51"/>
    </row>
    <row r="4" spans="1:11" ht="18" customHeight="1" x14ac:dyDescent="0.2">
      <c r="A4" s="52"/>
      <c r="B4" s="53"/>
      <c r="C4" s="54"/>
      <c r="D4" s="53"/>
      <c r="E4" s="53"/>
      <c r="F4" s="53"/>
      <c r="G4" s="53"/>
      <c r="H4" s="53"/>
      <c r="I4" s="53"/>
      <c r="J4" s="55"/>
    </row>
    <row r="5" spans="1:11" ht="18" customHeight="1" x14ac:dyDescent="0.2">
      <c r="A5" s="69">
        <v>1</v>
      </c>
      <c r="B5" s="59"/>
      <c r="C5" s="65" t="s">
        <v>57</v>
      </c>
      <c r="D5" s="59"/>
      <c r="E5" s="59"/>
      <c r="F5" s="76">
        <f>SUM(J6:J6)</f>
        <v>0</v>
      </c>
      <c r="G5" s="59"/>
      <c r="H5" s="59"/>
      <c r="I5" s="59"/>
      <c r="J5" s="60"/>
    </row>
    <row r="6" spans="1:11" ht="89.25" x14ac:dyDescent="0.2">
      <c r="A6" s="69">
        <v>2</v>
      </c>
      <c r="B6" s="61"/>
      <c r="C6" s="42" t="s">
        <v>19</v>
      </c>
      <c r="D6" s="43"/>
      <c r="E6" s="71"/>
      <c r="F6" s="57" t="s">
        <v>33</v>
      </c>
      <c r="G6" s="45" t="s">
        <v>12</v>
      </c>
      <c r="H6" s="46">
        <v>1</v>
      </c>
      <c r="I6" s="47"/>
      <c r="J6" s="56">
        <f t="shared" ref="J6" si="0">I6*H6</f>
        <v>0</v>
      </c>
      <c r="K6" s="35"/>
    </row>
    <row r="7" spans="1:11" ht="18" customHeight="1" x14ac:dyDescent="0.2">
      <c r="A7" s="69">
        <v>3</v>
      </c>
      <c r="B7" s="59"/>
      <c r="C7" s="65" t="s">
        <v>24</v>
      </c>
      <c r="D7" s="59"/>
      <c r="E7" s="59"/>
      <c r="F7" s="76">
        <f>SUM(J8:J14)</f>
        <v>0</v>
      </c>
      <c r="G7" s="59"/>
      <c r="H7" s="59"/>
      <c r="I7" s="59"/>
      <c r="J7" s="60"/>
    </row>
    <row r="8" spans="1:11" ht="28.5" customHeight="1" x14ac:dyDescent="0.2">
      <c r="A8" s="69">
        <v>4</v>
      </c>
      <c r="B8" s="61"/>
      <c r="C8" s="71" t="s">
        <v>43</v>
      </c>
      <c r="D8" s="63"/>
      <c r="E8" s="62"/>
      <c r="F8" s="67" t="s">
        <v>44</v>
      </c>
      <c r="G8" s="74" t="s">
        <v>30</v>
      </c>
      <c r="H8" s="58">
        <v>1</v>
      </c>
      <c r="I8" s="68"/>
      <c r="J8" s="75">
        <f t="shared" ref="J8:J14" si="1">I8*H8</f>
        <v>0</v>
      </c>
      <c r="K8" s="35"/>
    </row>
    <row r="9" spans="1:11" ht="28.5" customHeight="1" x14ac:dyDescent="0.2">
      <c r="A9" s="69">
        <v>5</v>
      </c>
      <c r="B9" s="61"/>
      <c r="C9" s="71" t="s">
        <v>54</v>
      </c>
      <c r="D9" s="72"/>
      <c r="E9" s="71"/>
      <c r="F9" s="67" t="s">
        <v>58</v>
      </c>
      <c r="G9" s="74" t="s">
        <v>30</v>
      </c>
      <c r="H9" s="58">
        <v>1</v>
      </c>
      <c r="I9" s="68"/>
      <c r="J9" s="75">
        <f t="shared" ref="J9" si="2">I9*H9</f>
        <v>0</v>
      </c>
      <c r="K9" s="35"/>
    </row>
    <row r="10" spans="1:11" ht="28.5" customHeight="1" x14ac:dyDescent="0.2">
      <c r="A10" s="69">
        <v>6</v>
      </c>
      <c r="B10" s="61"/>
      <c r="C10" s="71" t="s">
        <v>46</v>
      </c>
      <c r="D10" s="72"/>
      <c r="E10" s="71"/>
      <c r="F10" s="67" t="s">
        <v>47</v>
      </c>
      <c r="G10" s="74" t="s">
        <v>29</v>
      </c>
      <c r="H10" s="58">
        <v>8</v>
      </c>
      <c r="I10" s="68"/>
      <c r="J10" s="75">
        <f t="shared" si="1"/>
        <v>0</v>
      </c>
      <c r="K10" s="35"/>
    </row>
    <row r="11" spans="1:11" ht="28.5" customHeight="1" x14ac:dyDescent="0.2">
      <c r="A11" s="69">
        <v>7</v>
      </c>
      <c r="B11" s="61"/>
      <c r="C11" s="71" t="s">
        <v>55</v>
      </c>
      <c r="D11" s="72"/>
      <c r="E11" s="71"/>
      <c r="F11" s="67" t="s">
        <v>59</v>
      </c>
      <c r="G11" s="74" t="s">
        <v>30</v>
      </c>
      <c r="H11" s="58">
        <v>1</v>
      </c>
      <c r="I11" s="68"/>
      <c r="J11" s="75">
        <f t="shared" si="1"/>
        <v>0</v>
      </c>
      <c r="K11" s="35"/>
    </row>
    <row r="12" spans="1:11" ht="51" x14ac:dyDescent="0.2">
      <c r="A12" s="69">
        <v>8</v>
      </c>
      <c r="B12" s="61"/>
      <c r="C12" s="71" t="s">
        <v>26</v>
      </c>
      <c r="D12" s="72"/>
      <c r="E12" s="71"/>
      <c r="F12" s="67" t="s">
        <v>31</v>
      </c>
      <c r="G12" s="74" t="s">
        <v>29</v>
      </c>
      <c r="H12" s="58">
        <v>1</v>
      </c>
      <c r="I12" s="68"/>
      <c r="J12" s="75">
        <f t="shared" si="1"/>
        <v>0</v>
      </c>
      <c r="K12" s="35"/>
    </row>
    <row r="13" spans="1:11" ht="38.25" x14ac:dyDescent="0.2">
      <c r="A13" s="69">
        <v>9</v>
      </c>
      <c r="B13" s="61"/>
      <c r="C13" s="71" t="s">
        <v>27</v>
      </c>
      <c r="D13" s="72"/>
      <c r="E13" s="71"/>
      <c r="F13" s="67" t="s">
        <v>32</v>
      </c>
      <c r="G13" s="74" t="s">
        <v>30</v>
      </c>
      <c r="H13" s="58">
        <v>1</v>
      </c>
      <c r="I13" s="68"/>
      <c r="J13" s="75">
        <f t="shared" si="1"/>
        <v>0</v>
      </c>
      <c r="K13" s="35"/>
    </row>
    <row r="14" spans="1:11" ht="28.5" customHeight="1" thickBot="1" x14ac:dyDescent="0.25">
      <c r="A14" s="69">
        <v>10</v>
      </c>
      <c r="B14" s="61"/>
      <c r="C14" s="71" t="s">
        <v>28</v>
      </c>
      <c r="D14" s="72"/>
      <c r="E14" s="71"/>
      <c r="F14" s="67" t="s">
        <v>28</v>
      </c>
      <c r="G14" s="74" t="s">
        <v>30</v>
      </c>
      <c r="H14" s="58">
        <v>1</v>
      </c>
      <c r="I14" s="68"/>
      <c r="J14" s="75">
        <f t="shared" si="1"/>
        <v>0</v>
      </c>
      <c r="K14" s="35"/>
    </row>
    <row r="15" spans="1:11" ht="23.25" customHeight="1" thickBot="1" x14ac:dyDescent="0.3">
      <c r="A15" s="13"/>
      <c r="B15" s="64"/>
      <c r="C15" s="77" t="s">
        <v>11</v>
      </c>
      <c r="D15" s="78"/>
      <c r="E15" s="79"/>
      <c r="F15" s="78"/>
      <c r="G15" s="80"/>
      <c r="H15" s="80"/>
      <c r="I15" s="78"/>
      <c r="J15" s="81">
        <f>SUM(J6:J14)</f>
        <v>0</v>
      </c>
    </row>
    <row r="16" spans="1:11" ht="23.25" customHeight="1" x14ac:dyDescent="0.25">
      <c r="A16" s="36"/>
      <c r="B16" s="37"/>
      <c r="C16" s="38"/>
      <c r="D16" s="37"/>
      <c r="E16" s="39"/>
      <c r="F16" s="37"/>
      <c r="G16" s="40"/>
      <c r="H16" s="40"/>
      <c r="I16" s="37"/>
      <c r="J16" s="41"/>
    </row>
    <row r="18" spans="2:10" ht="24.95" customHeight="1" x14ac:dyDescent="0.2"/>
    <row r="19" spans="2:10" ht="24.95" customHeight="1" x14ac:dyDescent="0.2"/>
    <row r="20" spans="2:10" s="14" customFormat="1" ht="24.95" customHeight="1" x14ac:dyDescent="0.2">
      <c r="B20" s="12"/>
      <c r="C20" s="12"/>
      <c r="D20" s="12"/>
      <c r="E20" s="15"/>
      <c r="F20" s="12"/>
      <c r="G20" s="16"/>
      <c r="H20" s="16"/>
      <c r="I20" s="12"/>
      <c r="J20" s="12"/>
    </row>
    <row r="21" spans="2:10" s="14" customFormat="1" ht="24.95" customHeight="1" x14ac:dyDescent="0.2">
      <c r="B21" s="12"/>
      <c r="C21" s="12"/>
      <c r="D21" s="12"/>
      <c r="E21" s="15"/>
      <c r="F21" s="12"/>
      <c r="G21" s="16"/>
      <c r="H21" s="16"/>
      <c r="I21" s="12"/>
      <c r="J21" s="12"/>
    </row>
    <row r="22" spans="2:10" s="14" customFormat="1" ht="24.95" customHeight="1" x14ac:dyDescent="0.2">
      <c r="B22" s="12"/>
      <c r="C22" s="12"/>
      <c r="D22" s="12"/>
      <c r="E22" s="15"/>
      <c r="F22" s="12"/>
      <c r="G22" s="16"/>
      <c r="H22" s="16"/>
      <c r="I22" s="12"/>
      <c r="J22" s="12"/>
    </row>
    <row r="23" spans="2:10" s="14" customFormat="1" ht="24.95" customHeight="1" x14ac:dyDescent="0.2">
      <c r="B23" s="12"/>
      <c r="C23" s="12"/>
      <c r="D23" s="12"/>
      <c r="E23" s="15"/>
      <c r="F23" s="12"/>
      <c r="G23" s="16"/>
      <c r="H23" s="16"/>
      <c r="I23" s="12"/>
      <c r="J23" s="12"/>
    </row>
    <row r="24" spans="2:10" s="14" customFormat="1" ht="24.95" customHeight="1" x14ac:dyDescent="0.2">
      <c r="B24" s="12"/>
      <c r="C24" s="12"/>
      <c r="D24" s="12"/>
      <c r="E24" s="15"/>
      <c r="F24" s="12"/>
      <c r="G24" s="16"/>
      <c r="H24" s="16"/>
      <c r="I24" s="12"/>
      <c r="J24" s="12"/>
    </row>
    <row r="25" spans="2:10" s="14" customFormat="1" ht="24.95" customHeight="1" x14ac:dyDescent="0.2">
      <c r="B25" s="12"/>
      <c r="C25" s="12"/>
      <c r="D25" s="12"/>
      <c r="E25" s="15"/>
      <c r="F25" s="12"/>
      <c r="G25" s="16"/>
      <c r="H25" s="16"/>
      <c r="I25" s="12"/>
      <c r="J25" s="12"/>
    </row>
    <row r="26" spans="2:10" s="14" customFormat="1" ht="24.95" customHeight="1" x14ac:dyDescent="0.2">
      <c r="B26" s="12"/>
      <c r="C26" s="12"/>
      <c r="D26" s="12"/>
      <c r="E26" s="15"/>
      <c r="F26" s="12"/>
      <c r="G26" s="16"/>
      <c r="H26" s="16"/>
      <c r="I26" s="12"/>
      <c r="J26" s="12"/>
    </row>
    <row r="27" spans="2:10" s="14" customFormat="1" ht="24.95" customHeight="1" x14ac:dyDescent="0.2">
      <c r="B27" s="12"/>
      <c r="C27" s="12"/>
      <c r="D27" s="12"/>
      <c r="E27" s="15"/>
      <c r="F27" s="12"/>
      <c r="G27" s="16"/>
      <c r="H27" s="16"/>
      <c r="I27" s="12"/>
      <c r="J27" s="12"/>
    </row>
    <row r="28" spans="2:10" s="14" customFormat="1" ht="24.95" customHeight="1" x14ac:dyDescent="0.2">
      <c r="B28" s="12"/>
      <c r="C28" s="12"/>
      <c r="D28" s="12"/>
      <c r="E28" s="15"/>
      <c r="F28" s="12"/>
      <c r="G28" s="16"/>
      <c r="H28" s="16"/>
      <c r="I28" s="12"/>
      <c r="J28" s="12"/>
    </row>
    <row r="29" spans="2:10" s="14" customFormat="1" ht="15" customHeight="1" x14ac:dyDescent="0.2">
      <c r="B29" s="12"/>
      <c r="C29" s="12"/>
      <c r="D29" s="12"/>
      <c r="E29" s="15"/>
      <c r="F29" s="12"/>
      <c r="G29" s="16"/>
      <c r="H29" s="16"/>
      <c r="I29" s="12"/>
      <c r="J29" s="12"/>
    </row>
    <row r="30" spans="2:10" s="14" customFormat="1" ht="24.95" customHeight="1" x14ac:dyDescent="0.2">
      <c r="B30" s="12"/>
      <c r="C30" s="12"/>
      <c r="D30" s="12"/>
      <c r="E30" s="15"/>
      <c r="F30" s="12"/>
      <c r="G30" s="16"/>
      <c r="H30" s="16"/>
      <c r="I30" s="12"/>
      <c r="J30" s="12"/>
    </row>
    <row r="31" spans="2:10" s="14" customFormat="1" ht="18" customHeight="1" x14ac:dyDescent="0.2">
      <c r="B31" s="12"/>
      <c r="C31" s="12"/>
      <c r="D31" s="12"/>
      <c r="E31" s="15"/>
      <c r="F31" s="12"/>
      <c r="G31" s="16"/>
      <c r="H31" s="16"/>
      <c r="I31" s="12"/>
      <c r="J31" s="12"/>
    </row>
    <row r="32" spans="2:10" s="14" customFormat="1" ht="24.95" customHeight="1" x14ac:dyDescent="0.2">
      <c r="B32" s="12"/>
      <c r="C32" s="12"/>
      <c r="D32" s="12"/>
      <c r="E32" s="15"/>
      <c r="F32" s="12"/>
      <c r="G32" s="16"/>
      <c r="H32" s="16"/>
      <c r="I32" s="12"/>
      <c r="J32" s="12"/>
    </row>
    <row r="33" spans="2:10" s="14" customFormat="1" ht="24.95" customHeight="1" x14ac:dyDescent="0.2">
      <c r="B33" s="12"/>
      <c r="C33" s="12"/>
      <c r="D33" s="12"/>
      <c r="E33" s="15"/>
      <c r="F33" s="12"/>
      <c r="G33" s="16"/>
      <c r="H33" s="16"/>
      <c r="I33" s="12"/>
      <c r="J33" s="12"/>
    </row>
  </sheetData>
  <sheetProtection selectLockedCells="1" selectUnlockedCells="1"/>
  <autoFilter ref="A1:K33" xr:uid="{00000000-0009-0000-0000-000004000000}"/>
  <dataConsolidate link="1"/>
  <pageMargins left="0.23622047244094491" right="0.23622047244094491" top="0.74803149606299213" bottom="0.74803149606299213" header="0.31496062992125984" footer="0.31496062992125984"/>
  <pageSetup paperSize="9" scale="54" firstPageNumber="0" fitToHeight="0" orientation="portrait" r:id="rId1"/>
  <headerFooter alignWithMargins="0">
    <oddFooter>&amp;C&amp;P</oddFooter>
  </headerFooter>
  <rowBreaks count="1" manualBreakCount="1">
    <brk id="28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K31"/>
  <sheetViews>
    <sheetView tabSelected="1" view="pageBreakPreview" zoomScale="70" zoomScaleNormal="70" zoomScaleSheetLayoutView="70" workbookViewId="0">
      <pane ySplit="4" topLeftCell="A5" activePane="bottomLeft" state="frozen"/>
      <selection activeCell="B19" sqref="B19"/>
      <selection pane="bottomLeft" activeCell="T7" sqref="T7"/>
    </sheetView>
  </sheetViews>
  <sheetFormatPr defaultColWidth="9.140625" defaultRowHeight="12.75" x14ac:dyDescent="0.2"/>
  <cols>
    <col min="1" max="1" width="9" style="14" customWidth="1"/>
    <col min="2" max="2" width="13" style="12" customWidth="1"/>
    <col min="3" max="3" width="21.5703125" style="12" customWidth="1"/>
    <col min="4" max="4" width="16" style="12" bestFit="1" customWidth="1"/>
    <col min="5" max="5" width="20.85546875" style="15" customWidth="1"/>
    <col min="6" max="6" width="51" style="12" customWidth="1"/>
    <col min="7" max="7" width="8" style="16" customWidth="1"/>
    <col min="8" max="8" width="6.7109375" style="16" customWidth="1"/>
    <col min="9" max="9" width="18.28515625" style="12" customWidth="1"/>
    <col min="10" max="10" width="20.28515625" style="12" customWidth="1"/>
    <col min="11" max="16384" width="9.140625" style="12"/>
  </cols>
  <sheetData>
    <row r="1" spans="1:11" s="2" customFormat="1" ht="29.25" customHeight="1" thickBot="1" x14ac:dyDescent="0.3">
      <c r="A1" s="1"/>
      <c r="C1" s="3"/>
      <c r="D1" s="3"/>
      <c r="E1" s="3"/>
      <c r="F1" s="4"/>
      <c r="G1" s="3"/>
      <c r="H1" s="3"/>
      <c r="I1" s="3"/>
      <c r="J1" s="3"/>
    </row>
    <row r="2" spans="1:11" ht="57.75" customHeight="1" x14ac:dyDescent="0.2">
      <c r="A2" s="5" t="s">
        <v>0</v>
      </c>
      <c r="B2" s="6" t="s">
        <v>1</v>
      </c>
      <c r="C2" s="9" t="s">
        <v>2</v>
      </c>
      <c r="D2" s="8" t="s">
        <v>3</v>
      </c>
      <c r="E2" s="8" t="s">
        <v>4</v>
      </c>
      <c r="F2" s="8" t="s">
        <v>6</v>
      </c>
      <c r="G2" s="10" t="s">
        <v>7</v>
      </c>
      <c r="H2" s="10" t="s">
        <v>8</v>
      </c>
      <c r="I2" s="7" t="s">
        <v>9</v>
      </c>
      <c r="J2" s="11" t="s">
        <v>10</v>
      </c>
    </row>
    <row r="3" spans="1:11" ht="18" customHeight="1" x14ac:dyDescent="0.2">
      <c r="A3" s="48"/>
      <c r="B3" s="49"/>
      <c r="C3" s="50" t="s">
        <v>35</v>
      </c>
      <c r="D3" s="49"/>
      <c r="E3" s="49"/>
      <c r="F3" s="49"/>
      <c r="G3" s="49"/>
      <c r="H3" s="49"/>
      <c r="I3" s="49"/>
      <c r="J3" s="51"/>
    </row>
    <row r="4" spans="1:11" ht="18" customHeight="1" x14ac:dyDescent="0.2">
      <c r="A4" s="52"/>
      <c r="B4" s="53"/>
      <c r="C4" s="54"/>
      <c r="D4" s="53"/>
      <c r="E4" s="53"/>
      <c r="F4" s="53"/>
      <c r="G4" s="53"/>
      <c r="H4" s="53"/>
      <c r="I4" s="53"/>
      <c r="J4" s="55"/>
    </row>
    <row r="5" spans="1:11" ht="18" customHeight="1" x14ac:dyDescent="0.2">
      <c r="A5" s="69">
        <v>1</v>
      </c>
      <c r="B5" s="59"/>
      <c r="C5" s="65" t="s">
        <v>60</v>
      </c>
      <c r="D5" s="59"/>
      <c r="E5" s="59"/>
      <c r="F5" s="76">
        <f>SUM(J6:J8)</f>
        <v>0</v>
      </c>
      <c r="G5" s="59"/>
      <c r="H5" s="59"/>
      <c r="I5" s="59"/>
      <c r="J5" s="60"/>
    </row>
    <row r="6" spans="1:11" ht="159" customHeight="1" x14ac:dyDescent="0.2">
      <c r="A6" s="69">
        <v>2</v>
      </c>
      <c r="B6" s="61"/>
      <c r="C6" s="42" t="s">
        <v>21</v>
      </c>
      <c r="D6" s="43"/>
      <c r="E6" s="42"/>
      <c r="F6" s="67" t="s">
        <v>37</v>
      </c>
      <c r="G6" s="45" t="s">
        <v>12</v>
      </c>
      <c r="H6" s="46">
        <v>1</v>
      </c>
      <c r="I6" s="68"/>
      <c r="J6" s="56">
        <v>0</v>
      </c>
      <c r="K6" s="35"/>
    </row>
    <row r="7" spans="1:11" x14ac:dyDescent="0.2">
      <c r="A7" s="69">
        <v>3</v>
      </c>
      <c r="B7" s="70"/>
      <c r="C7" s="71" t="s">
        <v>40</v>
      </c>
      <c r="D7" s="72"/>
      <c r="E7" s="71"/>
      <c r="F7" s="73" t="s">
        <v>41</v>
      </c>
      <c r="G7" s="74" t="s">
        <v>12</v>
      </c>
      <c r="H7" s="58">
        <v>1</v>
      </c>
      <c r="I7" s="68"/>
      <c r="J7" s="75">
        <v>0</v>
      </c>
    </row>
    <row r="8" spans="1:11" ht="89.25" x14ac:dyDescent="0.2">
      <c r="A8" s="69">
        <v>4</v>
      </c>
      <c r="B8" s="61"/>
      <c r="C8" s="91" t="s">
        <v>23</v>
      </c>
      <c r="D8" s="91"/>
      <c r="E8" s="42"/>
      <c r="F8" s="91" t="s">
        <v>62</v>
      </c>
      <c r="G8" s="45" t="s">
        <v>12</v>
      </c>
      <c r="H8" s="46">
        <v>2</v>
      </c>
      <c r="I8" s="68"/>
      <c r="J8" s="56">
        <v>0</v>
      </c>
    </row>
    <row r="9" spans="1:11" ht="18" customHeight="1" x14ac:dyDescent="0.2">
      <c r="A9" s="69">
        <v>5</v>
      </c>
      <c r="B9" s="59"/>
      <c r="C9" s="65" t="s">
        <v>24</v>
      </c>
      <c r="D9" s="59"/>
      <c r="E9" s="59"/>
      <c r="F9" s="76">
        <f>SUM(J10:J12)</f>
        <v>0</v>
      </c>
      <c r="G9" s="59"/>
      <c r="H9" s="59"/>
      <c r="I9" s="59"/>
      <c r="J9" s="60"/>
    </row>
    <row r="10" spans="1:11" ht="28.5" customHeight="1" x14ac:dyDescent="0.2">
      <c r="A10" s="69">
        <v>6</v>
      </c>
      <c r="B10" s="61"/>
      <c r="C10" s="71" t="s">
        <v>55</v>
      </c>
      <c r="D10" s="72"/>
      <c r="E10" s="71"/>
      <c r="F10" s="67" t="s">
        <v>63</v>
      </c>
      <c r="G10" s="74" t="s">
        <v>30</v>
      </c>
      <c r="H10" s="58">
        <v>1</v>
      </c>
      <c r="I10" s="68"/>
      <c r="J10" s="75">
        <f t="shared" ref="J10:J12" si="0">I10*H10</f>
        <v>0</v>
      </c>
      <c r="K10" s="35"/>
    </row>
    <row r="11" spans="1:11" ht="38.25" x14ac:dyDescent="0.2">
      <c r="A11" s="93">
        <v>7</v>
      </c>
      <c r="B11" s="94"/>
      <c r="C11" s="42" t="s">
        <v>27</v>
      </c>
      <c r="D11" s="43"/>
      <c r="E11" s="42"/>
      <c r="F11" s="44" t="s">
        <v>32</v>
      </c>
      <c r="G11" s="45" t="s">
        <v>30</v>
      </c>
      <c r="H11" s="46">
        <v>1</v>
      </c>
      <c r="I11" s="47"/>
      <c r="J11" s="56">
        <f t="shared" si="0"/>
        <v>0</v>
      </c>
      <c r="K11" s="35"/>
    </row>
    <row r="12" spans="1:11" ht="28.5" customHeight="1" thickBot="1" x14ac:dyDescent="0.25">
      <c r="A12" s="93">
        <v>8</v>
      </c>
      <c r="B12" s="94"/>
      <c r="C12" s="42" t="s">
        <v>28</v>
      </c>
      <c r="D12" s="43"/>
      <c r="E12" s="42"/>
      <c r="F12" s="44" t="s">
        <v>28</v>
      </c>
      <c r="G12" s="45" t="s">
        <v>30</v>
      </c>
      <c r="H12" s="46">
        <v>1</v>
      </c>
      <c r="I12" s="47"/>
      <c r="J12" s="56">
        <f t="shared" si="0"/>
        <v>0</v>
      </c>
      <c r="K12" s="35"/>
    </row>
    <row r="13" spans="1:11" ht="23.25" customHeight="1" thickBot="1" x14ac:dyDescent="0.3">
      <c r="A13" s="13"/>
      <c r="B13" s="64"/>
      <c r="C13" s="77" t="s">
        <v>11</v>
      </c>
      <c r="D13" s="78"/>
      <c r="E13" s="79"/>
      <c r="F13" s="78"/>
      <c r="G13" s="80"/>
      <c r="H13" s="80"/>
      <c r="I13" s="78"/>
      <c r="J13" s="81">
        <f>SUM(J6:J12)</f>
        <v>0</v>
      </c>
    </row>
    <row r="14" spans="1:11" ht="23.25" customHeight="1" x14ac:dyDescent="0.25">
      <c r="A14" s="36"/>
      <c r="B14" s="37"/>
      <c r="C14" s="38"/>
      <c r="D14" s="37"/>
      <c r="E14" s="39"/>
      <c r="F14" s="37"/>
      <c r="G14" s="40"/>
      <c r="H14" s="40"/>
      <c r="I14" s="37"/>
      <c r="J14" s="41"/>
    </row>
    <row r="16" spans="1:11" ht="24.95" customHeight="1" x14ac:dyDescent="0.2"/>
    <row r="17" spans="2:10" ht="24.95" customHeight="1" x14ac:dyDescent="0.2"/>
    <row r="18" spans="2:10" s="14" customFormat="1" ht="24.95" customHeight="1" x14ac:dyDescent="0.2">
      <c r="B18" s="12"/>
      <c r="C18" s="12"/>
      <c r="D18" s="12"/>
      <c r="E18" s="15"/>
      <c r="F18" s="12"/>
      <c r="G18" s="16"/>
      <c r="H18" s="16"/>
      <c r="I18" s="12"/>
      <c r="J18" s="12"/>
    </row>
    <row r="19" spans="2:10" s="14" customFormat="1" ht="24.95" customHeight="1" x14ac:dyDescent="0.2">
      <c r="B19" s="12"/>
      <c r="C19" s="12"/>
      <c r="D19" s="12"/>
      <c r="E19" s="15"/>
      <c r="F19" s="12"/>
      <c r="G19" s="16"/>
      <c r="H19" s="16"/>
      <c r="I19" s="12"/>
      <c r="J19" s="12"/>
    </row>
    <row r="20" spans="2:10" s="14" customFormat="1" ht="24.95" customHeight="1" x14ac:dyDescent="0.2">
      <c r="B20" s="12"/>
      <c r="C20" s="12"/>
      <c r="D20" s="12"/>
      <c r="E20" s="15"/>
      <c r="F20" s="12"/>
      <c r="G20" s="16"/>
      <c r="H20" s="16"/>
      <c r="I20" s="12"/>
      <c r="J20" s="12"/>
    </row>
    <row r="21" spans="2:10" s="14" customFormat="1" ht="24.95" customHeight="1" x14ac:dyDescent="0.2">
      <c r="B21" s="12"/>
      <c r="C21" s="12"/>
      <c r="D21" s="12"/>
      <c r="E21" s="15"/>
      <c r="F21" s="12"/>
      <c r="G21" s="16"/>
      <c r="H21" s="16"/>
      <c r="I21" s="12"/>
      <c r="J21" s="12"/>
    </row>
    <row r="22" spans="2:10" s="14" customFormat="1" ht="24.95" customHeight="1" x14ac:dyDescent="0.2">
      <c r="B22" s="12"/>
      <c r="C22" s="12"/>
      <c r="D22" s="12"/>
      <c r="E22" s="15"/>
      <c r="F22" s="12"/>
      <c r="G22" s="16"/>
      <c r="H22" s="16"/>
      <c r="I22" s="12"/>
      <c r="J22" s="12"/>
    </row>
    <row r="23" spans="2:10" s="14" customFormat="1" ht="24.95" customHeight="1" x14ac:dyDescent="0.2">
      <c r="B23" s="12"/>
      <c r="C23" s="12"/>
      <c r="D23" s="12"/>
      <c r="E23" s="15"/>
      <c r="F23" s="12"/>
      <c r="G23" s="16"/>
      <c r="H23" s="16"/>
      <c r="I23" s="12"/>
      <c r="J23" s="12"/>
    </row>
    <row r="24" spans="2:10" s="14" customFormat="1" ht="24.95" customHeight="1" x14ac:dyDescent="0.2">
      <c r="B24" s="12"/>
      <c r="C24" s="12"/>
      <c r="D24" s="12"/>
      <c r="E24" s="15"/>
      <c r="F24" s="12"/>
      <c r="G24" s="16"/>
      <c r="H24" s="16"/>
      <c r="I24" s="12"/>
      <c r="J24" s="12"/>
    </row>
    <row r="25" spans="2:10" s="14" customFormat="1" ht="24.95" customHeight="1" x14ac:dyDescent="0.2">
      <c r="B25" s="12"/>
      <c r="C25" s="12"/>
      <c r="D25" s="12"/>
      <c r="E25" s="15"/>
      <c r="F25" s="12"/>
      <c r="G25" s="16"/>
      <c r="H25" s="16"/>
      <c r="I25" s="12"/>
      <c r="J25" s="12"/>
    </row>
    <row r="26" spans="2:10" s="14" customFormat="1" ht="24.95" customHeight="1" x14ac:dyDescent="0.2">
      <c r="B26" s="12"/>
      <c r="C26" s="12"/>
      <c r="D26" s="12"/>
      <c r="E26" s="15"/>
      <c r="F26" s="12"/>
      <c r="G26" s="16"/>
      <c r="H26" s="16"/>
      <c r="I26" s="12"/>
      <c r="J26" s="12"/>
    </row>
    <row r="27" spans="2:10" s="14" customFormat="1" ht="15" customHeight="1" x14ac:dyDescent="0.2">
      <c r="B27" s="12"/>
      <c r="C27" s="12"/>
      <c r="D27" s="12"/>
      <c r="E27" s="15"/>
      <c r="F27" s="12"/>
      <c r="G27" s="16"/>
      <c r="H27" s="16"/>
      <c r="I27" s="12"/>
      <c r="J27" s="12"/>
    </row>
    <row r="28" spans="2:10" s="14" customFormat="1" ht="24.95" customHeight="1" x14ac:dyDescent="0.2">
      <c r="B28" s="12"/>
      <c r="C28" s="12"/>
      <c r="D28" s="12"/>
      <c r="E28" s="15"/>
      <c r="F28" s="12"/>
      <c r="G28" s="16"/>
      <c r="H28" s="16"/>
      <c r="I28" s="12"/>
      <c r="J28" s="12"/>
    </row>
    <row r="29" spans="2:10" s="14" customFormat="1" ht="18" customHeight="1" x14ac:dyDescent="0.2">
      <c r="B29" s="12"/>
      <c r="C29" s="12"/>
      <c r="D29" s="12"/>
      <c r="E29" s="15"/>
      <c r="F29" s="12"/>
      <c r="G29" s="16"/>
      <c r="H29" s="16"/>
      <c r="I29" s="12"/>
      <c r="J29" s="12"/>
    </row>
    <row r="30" spans="2:10" s="14" customFormat="1" ht="24.95" customHeight="1" x14ac:dyDescent="0.2">
      <c r="B30" s="12"/>
      <c r="C30" s="12"/>
      <c r="D30" s="12"/>
      <c r="E30" s="15"/>
      <c r="F30" s="12"/>
      <c r="G30" s="16"/>
      <c r="H30" s="16"/>
      <c r="I30" s="12"/>
      <c r="J30" s="12"/>
    </row>
    <row r="31" spans="2:10" s="14" customFormat="1" ht="24.95" customHeight="1" x14ac:dyDescent="0.2">
      <c r="B31" s="12"/>
      <c r="C31" s="12"/>
      <c r="D31" s="12"/>
      <c r="E31" s="15"/>
      <c r="F31" s="12"/>
      <c r="G31" s="16"/>
      <c r="H31" s="16"/>
      <c r="I31" s="12"/>
      <c r="J31" s="12"/>
    </row>
  </sheetData>
  <sheetProtection selectLockedCells="1" selectUnlockedCells="1"/>
  <autoFilter ref="A1:K31" xr:uid="{00000000-0009-0000-0000-000005000000}"/>
  <dataConsolidate link="1"/>
  <pageMargins left="0.23622047244094491" right="0.23622047244094491" top="0.74803149606299213" bottom="0.74803149606299213" header="0.31496062992125984" footer="0.31496062992125984"/>
  <pageSetup paperSize="9" scale="54" firstPageNumber="0" fitToHeight="0" orientation="portrait" r:id="rId1"/>
  <headerFooter alignWithMargins="0">
    <oddFooter>&amp;C&amp;P</oddFooter>
  </headerFooter>
  <rowBreaks count="1" manualBreakCount="1">
    <brk id="2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16</vt:i4>
      </vt:variant>
    </vt:vector>
  </HeadingPairs>
  <TitlesOfParts>
    <vt:vector size="22" baseType="lpstr">
      <vt:lpstr>Rekapitulace</vt:lpstr>
      <vt:lpstr>Karlín_Kamery</vt:lpstr>
      <vt:lpstr>Troja_Kamery</vt:lpstr>
      <vt:lpstr>Karlín_Nahrávání</vt:lpstr>
      <vt:lpstr>Karlín_video rozvody</vt:lpstr>
      <vt:lpstr>Karlov_dovybavení</vt:lpstr>
      <vt:lpstr>Karlín_Kamery!Excel_BuiltIn_Print_Titles_1</vt:lpstr>
      <vt:lpstr>Karlín_Nahrávání!Excel_BuiltIn_Print_Titles_1</vt:lpstr>
      <vt:lpstr>'Karlín_video rozvody'!Excel_BuiltIn_Print_Titles_1</vt:lpstr>
      <vt:lpstr>Karlov_dovybavení!Excel_BuiltIn_Print_Titles_1</vt:lpstr>
      <vt:lpstr>Troja_Kamery!Excel_BuiltIn_Print_Titles_1</vt:lpstr>
      <vt:lpstr>Karlín_Kamery!Názvy_tisku</vt:lpstr>
      <vt:lpstr>Karlín_Nahrávání!Názvy_tisku</vt:lpstr>
      <vt:lpstr>'Karlín_video rozvody'!Názvy_tisku</vt:lpstr>
      <vt:lpstr>Karlov_dovybavení!Názvy_tisku</vt:lpstr>
      <vt:lpstr>Troja_Kamery!Názvy_tisku</vt:lpstr>
      <vt:lpstr>Karlín_Kamery!Oblast_tisku</vt:lpstr>
      <vt:lpstr>Karlín_Nahrávání!Oblast_tisku</vt:lpstr>
      <vt:lpstr>'Karlín_video rozvody'!Oblast_tisku</vt:lpstr>
      <vt:lpstr>Karlov_dovybavení!Oblast_tisku</vt:lpstr>
      <vt:lpstr>Rekapitulace!Oblast_tisku</vt:lpstr>
      <vt:lpstr>Troja_Kamery!Oblast_tisku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Ing. Andrea Koukalová</cp:lastModifiedBy>
  <cp:lastPrinted>2025-04-11T13:45:54Z</cp:lastPrinted>
  <dcterms:created xsi:type="dcterms:W3CDTF">2020-08-10T08:53:14Z</dcterms:created>
  <dcterms:modified xsi:type="dcterms:W3CDTF">2025-09-03T12:32:17Z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